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torres\Desktop\PMI 2021-2023(EMPRESAS)\ELECTROPERU\Segundo envio\"/>
    </mc:Choice>
  </mc:AlternateContent>
  <xr:revisionPtr revIDLastSave="0" documentId="13_ncr:1_{4D5A49E3-4EB8-49D8-83B6-7BFA835EBC7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M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" l="1"/>
  <c r="N36" i="1"/>
  <c r="O36" i="1"/>
  <c r="P36" i="1"/>
  <c r="Q36" i="1"/>
  <c r="R36" i="1"/>
  <c r="L36" i="1"/>
  <c r="K36" i="1"/>
</calcChain>
</file>

<file path=xl/sharedStrings.xml><?xml version="1.0" encoding="utf-8"?>
<sst xmlns="http://schemas.openxmlformats.org/spreadsheetml/2006/main" count="250" uniqueCount="104">
  <si>
    <t>CARTERA DE INVERSIONES DEL PROGRAMA MULTIANUAL DE INVERSIONES 2021 - 2023</t>
  </si>
  <si>
    <t>ORGANO ENCARGADO DE ELABORAR EL PMI DE LA EMPRESA DE ELECTRICIDAD DEL PERÚ S.A.  - ELECTROPERÚS.A.</t>
  </si>
  <si>
    <t>Fecha de generación de último reporte de cartera: 13/02/2020  08:25:55</t>
  </si>
  <si>
    <t>PRIORIDAD</t>
  </si>
  <si>
    <t>CÓDIGO ÚNICO</t>
  </si>
  <si>
    <t>CÓDIGO IDEA</t>
  </si>
  <si>
    <t>NOMBRE INVERSIÓN</t>
  </si>
  <si>
    <t>TIPO DE INVERSIÓN</t>
  </si>
  <si>
    <t>FUNCIÓN</t>
  </si>
  <si>
    <t>PLIEGO/UE PRESUPUESTAL</t>
  </si>
  <si>
    <t>CICLO DE INVERSIÓN</t>
  </si>
  <si>
    <t>ORDEN DE PRELACIÓN</t>
  </si>
  <si>
    <t>PUNTAJE</t>
  </si>
  <si>
    <t>COSTO DE INVERSIÓN ACTUALIZADO (S/)</t>
  </si>
  <si>
    <t>DEVENGADO ACUMULADO AL 31/12/2019 (S/)</t>
  </si>
  <si>
    <t>PIM 2020 (S/)</t>
  </si>
  <si>
    <t>SALDO PROGRAMABLE (S/)</t>
  </si>
  <si>
    <t>PROGRAMACIÓN 2021 (S/)</t>
  </si>
  <si>
    <t>PROGRAMACIÓN 2022 (S/)</t>
  </si>
  <si>
    <t>PROGRAMACIÓN 2023 (S/)</t>
  </si>
  <si>
    <t>SALDO PENDIENTE (S/)</t>
  </si>
  <si>
    <t>2393009</t>
  </si>
  <si>
    <t>CREACION AFIANZAMIENTO HIDRICO CUENTA ALTA RÍO PACHACAYO CENTRO POBLADO DE PACHACAYO - DISTRITO DE CANCHAYLLO - PROVINCIA DE JAUJA - REGIÓN JUNIN</t>
  </si>
  <si>
    <t>PROYECTO DE INVERSION</t>
  </si>
  <si>
    <t>ENERGÍA</t>
  </si>
  <si>
    <t>EMPRESA DE ELECTRICIDAD DEL PERU S.A.</t>
  </si>
  <si>
    <t>EJECUCIÓN</t>
  </si>
  <si>
    <t>D</t>
  </si>
  <si>
    <t>2433137</t>
  </si>
  <si>
    <t>2811</t>
  </si>
  <si>
    <t>ADQUISICIÓN DE SISTEMA DE PROTECCIÓN ELÉCTRICA ; EN EL(LA) TUBERÍAS DE PRESIÓN DE LA CENTRAL HIDROELÉCTRICA  SANTIAGO ANTUNEZ DE MAYOLO EN LA LOCALIDAD CAMPO ARMI-O, DISTRITO DE COLCABAMBA, PROVINCIA TAYACAJA, DEPARTAMENTO HUANCAVELICA</t>
  </si>
  <si>
    <t>INVERSIONES IOARR</t>
  </si>
  <si>
    <t>FORMULACIÓN Y EVALUACIÓN</t>
  </si>
  <si>
    <t>2436664</t>
  </si>
  <si>
    <t>2576</t>
  </si>
  <si>
    <t>CONSTRUCCIÓN DE RELLENO SANITARIO PARA RESIDUOS GENÉRICOS NO PELIGROSOS; EN EL(LA) CENTRO DE PRODUCCIÓN MANTARO CENTRO DE PRODUCCIÓN MANTARO CAMPO ARMIÑO DISTRITO DE COLCABAMBA, PROVINCIA TAYACAJA, DEPARTAMENTO HUANCAVELICA</t>
  </si>
  <si>
    <t>2436910</t>
  </si>
  <si>
    <t>2578</t>
  </si>
  <si>
    <t>CONSTRUCCIÓN DE RELLENO SANITARIO PARA RESIDUOS GENÉRICOS NO PELIGROSOS; EN EL(LA) CENTRO DE PRODUCCIÓN MANTARO EN LA LOCALIDAD QUICHUAS, DISTRITO DE COLCABAMBA, PROVINCIA TAYACAJA, DEPARTAMENTO HUANCAVELICA</t>
  </si>
  <si>
    <t>2445950</t>
  </si>
  <si>
    <t>2783</t>
  </si>
  <si>
    <t>RENOVACION DE EMBALSE; EN EL(LA) CENTRO DE PRODUCCIÓN MANTARO  DISTRITO DE QUICHUAS, PROVINCIA TAYACAJA, DEPARTAMENTO HUANCAVELICA</t>
  </si>
  <si>
    <t>2405657</t>
  </si>
  <si>
    <t>AFIANZAMIENTO HIDRICO CUENCA MEDIA RIO PACHACAYO Y CUENCA RIO HUARI</t>
  </si>
  <si>
    <t>ENERGIA Y RECURSOS MINERALES</t>
  </si>
  <si>
    <t>E</t>
  </si>
  <si>
    <t>2470722</t>
  </si>
  <si>
    <t>REMODELACION DE VILLA - CAMPAMENTO; EN EL(LA) CENTRO DE PRODUCCIÓN MANTARO EN LA LOCALIDAD CAMPO ARMI-O, DISTRITO DE COLCABAMBA, PROVINCIA TAYACAJA, DEPARTAMENTO HUANCAVELICA</t>
  </si>
  <si>
    <t>F</t>
  </si>
  <si>
    <t>2405620</t>
  </si>
  <si>
    <t>AFIANZAMIENTO HÍDRICO DE LA PRESA CHILICOCHA</t>
  </si>
  <si>
    <t>G</t>
  </si>
  <si>
    <t>50358</t>
  </si>
  <si>
    <t>AMPLIACION DE LA CAPACIDAD DE REGULACIÓN DE LA PRESA HUAYLACANCHA  DISTRITO DE CANCHAYLLO - PROVINCIA DE JAUJA - DEPARTAMENTO DE JUNIN</t>
  </si>
  <si>
    <t>IDEA</t>
  </si>
  <si>
    <t>H</t>
  </si>
  <si>
    <t>109028</t>
  </si>
  <si>
    <t>CREACION AFIANZAMIENTO HÃDRICO DE LA LAGUNA LLACSA EN LA SUB CUENCA MEDIA PACHACAYO,  DISTRITO DE CANCHAYLLO - PROVINCIA DE JAUJA - DEPARTAMENTO DE JUNIN</t>
  </si>
  <si>
    <t>109025</t>
  </si>
  <si>
    <t>CREACION AFIANZAMIENTO HÃDRICO DE LA LAGUNA TIPICOCHA EN LA SUB CUENCA CUNAS - VILCA,  DISTRITO DE NUEVO OCCORO - PROVINCIA DE HUANCAVELICA - DEPARTAMENTO DE HUANCAVELICA</t>
  </si>
  <si>
    <t>109027</t>
  </si>
  <si>
    <t>CREACION AFIANZAMIENTO HÃDRICO DE LA LAGUNA PAUCARA EN LA SUB CUENCA MEDIA PACHACAYO,  DISTRITO DE CANCHAYLLO - PROVINCIA DE JAUJA - DEPARTAMENTO DE JUNIN</t>
  </si>
  <si>
    <t>109032</t>
  </si>
  <si>
    <t>CREACION AFIANZAMIENTO HÃDRICO DE LA LAGUNA HUARMICOCHA EN LA SUB CUENCA MEDIA PACHACAYO,  DISTRITO DE CANCHAYLLO - PROVINCIA DE JAUJA - DEPARTAMENTO DE JUNIN</t>
  </si>
  <si>
    <t>109023</t>
  </si>
  <si>
    <t>CREACION AFIANZAMIENTO HÃDRICO DE LA LAGUNA TANSEROCOCHA SUB CUENCAS CUNA - VILCA,  DISTRITO DE NUEVO OCCORO - PROVINCIA DE HUANCAVELICA - DEPARTAMENTO DE HUANCAVELICA</t>
  </si>
  <si>
    <t>109089</t>
  </si>
  <si>
    <t>REPOSICIÃ¿N SISTEMAS DE PROTECCIÃ¿N EN CASA DE MAQUINAS DE LA C.H. RON - INTERVENCIONES PRIORITARIAS EN  C.C  H.H.  SAM Y RON, DISTRITO DE COLCABAMBA, PROVINCIA DE TAYACAJA, DEPARTAMENTO DE HUANCAVELICA.</t>
  </si>
  <si>
    <t>109110</t>
  </si>
  <si>
    <t>REPOSICIÃ¿N SISTEMA DE REGULACIÃ¿N PULMÃ¿N EN CASA DE MÃQUINAS DE LA C.H RON - INTERVENCIONES PRIORITARIAS EN  C.C .H.H.  SAM  Y RON, DISTRITO DE COLCABAMBA, PROVINCIA TAYACAJA, DEPARTAMENTO HUANCAVELICA</t>
  </si>
  <si>
    <t>109099</t>
  </si>
  <si>
    <t>REPOSICIÃ¿N SERVICIOS AUXILIARES DE CORRIENTE ALTERNA - 380 VCA EN CASA DE MÃQUINAS DE LA CH RON - INTERVENCIONES PRIORITARIAS ENEN C.C .H.H.  SAM  Y RON.</t>
  </si>
  <si>
    <t>109069</t>
  </si>
  <si>
    <t>RECUPERACION SISTEMAS DE GENERACIÃ¿N DE LAS CENTRALES HIDROELÃ¿CTRICAS SAM Y RON DEL CENTRO DE PRODUCCIÃ¿N MANTARO,  DISTRITO DE COLCABAMBA - PROVINCIA DE TAYACAJA - DEPARTAMENTO DE HUANCAVELICA</t>
  </si>
  <si>
    <t>109093</t>
  </si>
  <si>
    <t>REPOSICIÃ¿N SISTEMAS DE PROTECCIÃ¿N EN CASA DE MAQUINAS DE LA C.H. RON - INTERVENCIONES PRIORITARIAS EN  C.C  H.H.  SAM Y RON, DISTRITO DE COLCABAMBA, PROVINCIA DE TAYACAJA, DEPARTAMENTO DE HUANCAVELICA</t>
  </si>
  <si>
    <t>109082</t>
  </si>
  <si>
    <t>REPOSICIÃ¿N SISTEMAS DE PROTECCIÃ¿N EN CASA DE MAQUINAS DE LA C.H. SAM - INTERVENCIONES PRIORITARIAS EN  C.C  H.H.  SAM Y RON, DISTRITO DE COLCABAMBA, PROVINCIA TAYACAJA Y DEPARTAMENTO DE HUANCAVELICA.</t>
  </si>
  <si>
    <t>109104</t>
  </si>
  <si>
    <t>REPOSICIÃ¿N SERVICIOS AUXILIARES DE CORRIENTE CONTINUA - 110 VCC EN CASA DE MÃQUINAS DE LA C.H. RON - INTERVENCIONES PRIORITARIAS  EN C.C .H.H.  SAM Y RON, DISTRITO DE COLCABAMBA, PROVINCIA DE TAYACAJA, DEPARTAMENTO DE HUANCAVELICA</t>
  </si>
  <si>
    <t>109130</t>
  </si>
  <si>
    <t>REHABILITACIÃ¿N INFRAESTRUCTURA EN EL ALIVIO NÂ° 1  UBICADO EN LA PRESA TABLACHACA - INTERVENCIONES PRIORITARIAS EN PRESA Y EMBALSE TABLACHACA, DISTRITO DE QUICHUAS, PROVINCIA TAYACAJA, DEPARTAMENTO DE HUANCAVELICA.</t>
  </si>
  <si>
    <t>109107</t>
  </si>
  <si>
    <t>REPOSICIÃ¿N SERVICIOS COMUNES - CONTROL S.S.A.A EN CASA DE MÃQUINAS DE LA CH RON - INTERVENCIONES PRIORITARIAS EN C.C .H.H.  SAM  Y RON, DISTRITO COLCABAMBA, PROVINCIA TAYACAJA, DEPARTAMENTO HUANCAVELICA-</t>
  </si>
  <si>
    <t>109121</t>
  </si>
  <si>
    <t>REPOSICIÃ¿N RODETES EN LA CASA DE MAQUINAS DE LA CH SAM - INTERVENCIONES PRIORITARIAS EN  C.C .H.H.  SAM  Y RON, DISTRITO COLCABAMBA, PROVINCIA TAYACAJA, DEPARTAMENTO HUANCAVELICA</t>
  </si>
  <si>
    <t>88436</t>
  </si>
  <si>
    <t>CREACION CAMPAMENTO QUICHUAS DE LA PRESA TABLACHACA EN EL CENTRO DE PRODUCCIÃ¿N MANTARO  DISTRITO DE QUICHUAS - PROVINCIA DE TAYACAJA - DEPARTAMENTO DE HUANCAVELICA</t>
  </si>
  <si>
    <t>109073</t>
  </si>
  <si>
    <t>REPOSICIÃ¿N SISTEMA DE REGULACIÃ¿N DE VELOCIDAD EN CASA DE MAQUINAS DE LA C.H. SAM - INTERVENCIONES PRIORITARIAS EN C.C .H.H.  SAM  Y RON.</t>
  </si>
  <si>
    <t>109135</t>
  </si>
  <si>
    <t>REHABILITACIÃ¿N INFRAESTRUCTURA EN EL ALIVIO NÂ° 2 UBICADO EN LA PRESA TABLACHACA - INTERVENCIONES PRIORITARIAS EN PRESA Y EMBALSE TABLACHACA, DISTRITO DE COLCABAMBA, PROVINCIA TAYACAJA, DEPARTAMENTO HUANCAVELICA</t>
  </si>
  <si>
    <t>109096</t>
  </si>
  <si>
    <t>REPOSICIÃ¿N REPOSICIÃ¿N SISTEMA DE CONTROL EN CASA DE MAQUINAS DE LA C.H. RON - INTERVENCIONES PRIORITARIAS  EN  C.C .H.H.  SAM  Y RON, DISTRITO DE COLCABAMBA, PROVINCIA TAYACAJA, DEPARTAMENTO DE HUANCAVELICA</t>
  </si>
  <si>
    <t>109116</t>
  </si>
  <si>
    <t>REPOSICIÃ¿N PORTICO GRÃ¿A DE LIMPIARREJAS Y REJAS DE LA PRETOMA UBICADO EN LA PRESA TABLACHACA - INTERVENCIONES PRIORITARIAS EN PRESA Y EMBALSE TABLACHACA. DISTRITO DE COLCABAMBA, PROVINCIA TAYACAJA, DEPARTAMENTO HUANCAVELICA</t>
  </si>
  <si>
    <t>109145</t>
  </si>
  <si>
    <t>REHABILITACIÃ¿N INFRAESTRUCTURA EN EL ALIVIO NÂ° 3 UBICADO EN LA PRESA TABLACHACA - INTERVENCIONES PRIORITARIAS EN PRESA Y EMBALSE TABLACHACA, DISTRITO COLCABAMBA, PROVINCIA TAYACAJA, DEPARTAMENTO HUANCAVELICA.</t>
  </si>
  <si>
    <t>109126</t>
  </si>
  <si>
    <t>REPOSICIÃ¿N INYECTORES EN LA CASA DE MAQUINAS DE LA CH SAM - INTERVENCIONES PRIORITARIAS EN  C.C .H.H.  SAM  Y RON, DISTRITO DE COLCABAMBA, PROVINCIA TAYACAJA, DEPARTAMENTO HUANCAVELICA.</t>
  </si>
  <si>
    <t>109059</t>
  </si>
  <si>
    <t>CREACION NUEVAS OFICINAS DE ELECTROPERÃ¿ SEDE SAN JUAN DE MIRAFLORES,  DISTRITO DE SAN JUAN DE MIRAFLORES - PROVINCIA DE LIMA - DEPARTAMENTO DE LIMA</t>
  </si>
  <si>
    <t>PLANEAMIENTO, GESTIÓN Y RESERVA DE CONTINGENCIA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</si>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</sst>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.00"/>
    <numFmt numFmtId="165" formatCode="##0.000"/>
  </numFmts>
  <fonts count="6" x14ac:knownFonts="1">
    <font>
      <sz val="11"/>
      <color indexed="8"/>
      <name val="Calibri"/>
      <family val="2"/>
      <scheme val="minor"/>
    </font>
    <font>
      <b/>
      <sz val="20"/>
      <name val="Calibri"/>
    </font>
    <font>
      <b/>
      <sz val="14"/>
      <name val="Calibri"/>
    </font>
    <font>
      <b/>
      <sz val="8"/>
      <name val="Calibri"/>
    </font>
    <font>
      <b/>
      <sz val="11"/>
      <name val="Calibri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1" xfId="0" applyNumberFormat="1" applyFon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zoomScale="70" zoomScaleNormal="70" workbookViewId="0">
      <selection activeCell="K56" sqref="K56"/>
    </sheetView>
  </sheetViews>
  <sheetFormatPr baseColWidth="10" defaultColWidth="9.140625" defaultRowHeight="15" x14ac:dyDescent="0.25"/>
  <cols>
    <col min="1" max="1" width="12" customWidth="1"/>
    <col min="2" max="3" width="14" customWidth="1"/>
    <col min="4" max="4" width="70.28515625" customWidth="1"/>
    <col min="5" max="5" width="20" customWidth="1"/>
    <col min="6" max="6" width="25" customWidth="1"/>
    <col min="7" max="7" width="30" customWidth="1"/>
    <col min="8" max="9" width="20" customWidth="1"/>
    <col min="10" max="10" width="10" customWidth="1"/>
    <col min="11" max="11" width="23.42578125" customWidth="1"/>
    <col min="12" max="18" width="20" customWidth="1"/>
    <col min="19" max="19" width="10" customWidth="1"/>
  </cols>
  <sheetData>
    <row r="1" spans="1:18" ht="26.25" x14ac:dyDescent="0.4">
      <c r="A1" s="1" t="s">
        <v>0</v>
      </c>
    </row>
    <row r="2" spans="1:18" ht="18.75" x14ac:dyDescent="0.3">
      <c r="A2" s="2" t="s">
        <v>1</v>
      </c>
      <c r="P2" s="3" t="s">
        <v>2</v>
      </c>
    </row>
    <row r="3" spans="1:18" ht="45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</row>
    <row r="4" spans="1:18" ht="60.75" customHeight="1" x14ac:dyDescent="0.25">
      <c r="A4" s="5">
        <v>1</v>
      </c>
      <c r="B4" s="5" t="s">
        <v>21</v>
      </c>
      <c r="C4" s="5"/>
      <c r="D4" s="6" t="s">
        <v>22</v>
      </c>
      <c r="E4" s="6" t="s">
        <v>23</v>
      </c>
      <c r="F4" s="5" t="s">
        <v>24</v>
      </c>
      <c r="G4" s="6" t="s">
        <v>25</v>
      </c>
      <c r="H4" s="6" t="s">
        <v>26</v>
      </c>
      <c r="I4" s="5" t="s">
        <v>27</v>
      </c>
      <c r="J4" s="7">
        <v>46.2</v>
      </c>
      <c r="K4" s="8">
        <v>7198863</v>
      </c>
      <c r="L4" s="8">
        <v>0</v>
      </c>
      <c r="M4" s="8">
        <v>0</v>
      </c>
      <c r="N4" s="8">
        <v>7198863</v>
      </c>
      <c r="O4" s="8">
        <v>1</v>
      </c>
      <c r="P4" s="8">
        <v>1</v>
      </c>
      <c r="Q4" s="8">
        <v>1</v>
      </c>
      <c r="R4" s="8">
        <v>7198860</v>
      </c>
    </row>
    <row r="5" spans="1:18" ht="60.75" customHeight="1" x14ac:dyDescent="0.25">
      <c r="A5" s="5">
        <v>2</v>
      </c>
      <c r="B5" s="5" t="s">
        <v>28</v>
      </c>
      <c r="C5" s="5" t="s">
        <v>29</v>
      </c>
      <c r="D5" s="6" t="s">
        <v>30</v>
      </c>
      <c r="E5" s="6" t="s">
        <v>31</v>
      </c>
      <c r="F5" s="5" t="s">
        <v>24</v>
      </c>
      <c r="G5" s="6" t="s">
        <v>25</v>
      </c>
      <c r="H5" s="6" t="s">
        <v>32</v>
      </c>
      <c r="I5" s="5" t="s">
        <v>27</v>
      </c>
      <c r="J5" s="7">
        <v>31.8</v>
      </c>
      <c r="K5" s="8">
        <v>5992922</v>
      </c>
      <c r="L5" s="8">
        <v>0</v>
      </c>
      <c r="M5" s="8">
        <v>0</v>
      </c>
      <c r="N5" s="8">
        <v>5992922</v>
      </c>
      <c r="O5" s="8">
        <v>4179470</v>
      </c>
      <c r="P5" s="8">
        <v>1813452</v>
      </c>
      <c r="Q5" s="8">
        <v>0</v>
      </c>
      <c r="R5" s="8">
        <v>0</v>
      </c>
    </row>
    <row r="6" spans="1:18" ht="60.75" customHeight="1" x14ac:dyDescent="0.25">
      <c r="A6" s="5">
        <v>3</v>
      </c>
      <c r="B6" s="5" t="s">
        <v>33</v>
      </c>
      <c r="C6" s="5" t="s">
        <v>34</v>
      </c>
      <c r="D6" s="6" t="s">
        <v>35</v>
      </c>
      <c r="E6" s="6" t="s">
        <v>31</v>
      </c>
      <c r="F6" s="5" t="s">
        <v>24</v>
      </c>
      <c r="G6" s="6" t="s">
        <v>25</v>
      </c>
      <c r="H6" s="6" t="s">
        <v>32</v>
      </c>
      <c r="I6" s="5" t="s">
        <v>27</v>
      </c>
      <c r="J6" s="7">
        <v>31.8</v>
      </c>
      <c r="K6" s="8">
        <v>336856</v>
      </c>
      <c r="L6" s="8">
        <v>0</v>
      </c>
      <c r="M6" s="8">
        <v>67530</v>
      </c>
      <c r="N6" s="8">
        <v>269326</v>
      </c>
      <c r="O6" s="8">
        <v>269326</v>
      </c>
      <c r="P6" s="8">
        <v>0</v>
      </c>
      <c r="Q6" s="8">
        <v>0</v>
      </c>
      <c r="R6" s="8">
        <v>0</v>
      </c>
    </row>
    <row r="7" spans="1:18" ht="60.75" customHeight="1" x14ac:dyDescent="0.25">
      <c r="A7" s="5">
        <v>4</v>
      </c>
      <c r="B7" s="5" t="s">
        <v>36</v>
      </c>
      <c r="C7" s="5" t="s">
        <v>37</v>
      </c>
      <c r="D7" s="6" t="s">
        <v>38</v>
      </c>
      <c r="E7" s="6" t="s">
        <v>31</v>
      </c>
      <c r="F7" s="5" t="s">
        <v>24</v>
      </c>
      <c r="G7" s="6" t="s">
        <v>25</v>
      </c>
      <c r="H7" s="6" t="s">
        <v>32</v>
      </c>
      <c r="I7" s="5" t="s">
        <v>27</v>
      </c>
      <c r="J7" s="7">
        <v>31.8</v>
      </c>
      <c r="K7" s="8">
        <v>326770</v>
      </c>
      <c r="L7" s="8">
        <v>0</v>
      </c>
      <c r="M7" s="8">
        <v>0</v>
      </c>
      <c r="N7" s="8">
        <v>326770</v>
      </c>
      <c r="O7" s="8">
        <v>326770</v>
      </c>
      <c r="P7" s="8">
        <v>0</v>
      </c>
      <c r="Q7" s="8">
        <v>0</v>
      </c>
      <c r="R7" s="8">
        <v>0</v>
      </c>
    </row>
    <row r="8" spans="1:18" ht="60.75" customHeight="1" x14ac:dyDescent="0.25">
      <c r="A8" s="5">
        <v>5</v>
      </c>
      <c r="B8" s="5" t="s">
        <v>39</v>
      </c>
      <c r="C8" s="5" t="s">
        <v>40</v>
      </c>
      <c r="D8" s="6" t="s">
        <v>41</v>
      </c>
      <c r="E8" s="6" t="s">
        <v>31</v>
      </c>
      <c r="F8" s="5" t="s">
        <v>24</v>
      </c>
      <c r="G8" s="6" t="s">
        <v>25</v>
      </c>
      <c r="H8" s="6" t="s">
        <v>32</v>
      </c>
      <c r="I8" s="5" t="s">
        <v>27</v>
      </c>
      <c r="J8" s="7">
        <v>31.8</v>
      </c>
      <c r="K8" s="8">
        <v>7956299</v>
      </c>
      <c r="L8" s="8">
        <v>2063939</v>
      </c>
      <c r="M8" s="8">
        <v>2990776</v>
      </c>
      <c r="N8" s="8">
        <v>2901584</v>
      </c>
      <c r="O8" s="8">
        <v>2901584</v>
      </c>
      <c r="P8" s="8">
        <v>0</v>
      </c>
      <c r="Q8" s="8">
        <v>0</v>
      </c>
      <c r="R8" s="8">
        <v>0</v>
      </c>
    </row>
    <row r="9" spans="1:18" ht="60.75" customHeight="1" x14ac:dyDescent="0.25">
      <c r="A9" s="5">
        <v>6</v>
      </c>
      <c r="B9" s="5" t="s">
        <v>42</v>
      </c>
      <c r="C9" s="5"/>
      <c r="D9" s="6" t="s">
        <v>43</v>
      </c>
      <c r="E9" s="6" t="s">
        <v>23</v>
      </c>
      <c r="F9" s="6" t="s">
        <v>44</v>
      </c>
      <c r="G9" s="6" t="s">
        <v>25</v>
      </c>
      <c r="H9" s="6" t="s">
        <v>32</v>
      </c>
      <c r="I9" s="5" t="s">
        <v>45</v>
      </c>
      <c r="J9" s="7">
        <v>46.2</v>
      </c>
      <c r="K9" s="8">
        <v>7935000</v>
      </c>
      <c r="L9" s="8">
        <v>0</v>
      </c>
      <c r="M9" s="8">
        <v>0</v>
      </c>
      <c r="N9" s="8">
        <v>7935000</v>
      </c>
      <c r="O9" s="8">
        <v>0</v>
      </c>
      <c r="P9" s="8">
        <v>500000</v>
      </c>
      <c r="Q9" s="8">
        <v>7347541</v>
      </c>
      <c r="R9" s="8">
        <v>87459</v>
      </c>
    </row>
    <row r="10" spans="1:18" ht="60.75" customHeight="1" x14ac:dyDescent="0.25">
      <c r="A10" s="5">
        <v>7</v>
      </c>
      <c r="B10" s="5" t="s">
        <v>46</v>
      </c>
      <c r="C10" s="5"/>
      <c r="D10" s="6" t="s">
        <v>47</v>
      </c>
      <c r="E10" s="6" t="s">
        <v>31</v>
      </c>
      <c r="F10" s="5" t="s">
        <v>24</v>
      </c>
      <c r="G10" s="6" t="s">
        <v>25</v>
      </c>
      <c r="H10" s="6" t="s">
        <v>32</v>
      </c>
      <c r="I10" s="5" t="s">
        <v>48</v>
      </c>
      <c r="J10" s="7">
        <v>31.8</v>
      </c>
      <c r="K10" s="8">
        <v>766728</v>
      </c>
      <c r="L10" s="8">
        <v>0</v>
      </c>
      <c r="M10" s="8">
        <v>0</v>
      </c>
      <c r="N10" s="8">
        <v>766728</v>
      </c>
      <c r="O10" s="8">
        <v>714454</v>
      </c>
      <c r="P10" s="8">
        <v>52274</v>
      </c>
      <c r="Q10" s="8">
        <v>0</v>
      </c>
      <c r="R10" s="8">
        <v>0</v>
      </c>
    </row>
    <row r="11" spans="1:18" ht="60.75" customHeight="1" x14ac:dyDescent="0.25">
      <c r="A11" s="5">
        <v>8</v>
      </c>
      <c r="B11" s="5" t="s">
        <v>49</v>
      </c>
      <c r="C11" s="5"/>
      <c r="D11" s="6" t="s">
        <v>50</v>
      </c>
      <c r="E11" s="6" t="s">
        <v>23</v>
      </c>
      <c r="F11" s="5" t="s">
        <v>24</v>
      </c>
      <c r="G11" s="6" t="s">
        <v>25</v>
      </c>
      <c r="H11" s="6" t="s">
        <v>32</v>
      </c>
      <c r="I11" s="5" t="s">
        <v>51</v>
      </c>
      <c r="J11" s="7">
        <v>46.2</v>
      </c>
      <c r="K11" s="8">
        <v>15791075</v>
      </c>
      <c r="L11" s="8">
        <v>0</v>
      </c>
      <c r="M11" s="8">
        <v>0</v>
      </c>
      <c r="N11" s="8">
        <v>15791075</v>
      </c>
      <c r="O11" s="8">
        <v>530675</v>
      </c>
      <c r="P11" s="8">
        <v>530675</v>
      </c>
      <c r="Q11" s="8">
        <v>14579725</v>
      </c>
      <c r="R11" s="8">
        <v>150000</v>
      </c>
    </row>
    <row r="12" spans="1:18" ht="60.75" customHeight="1" x14ac:dyDescent="0.25">
      <c r="A12" s="5">
        <v>9</v>
      </c>
      <c r="B12" s="5"/>
      <c r="C12" s="5" t="s">
        <v>52</v>
      </c>
      <c r="D12" s="6" t="s">
        <v>53</v>
      </c>
      <c r="E12" s="6" t="s">
        <v>23</v>
      </c>
      <c r="F12" s="5" t="s">
        <v>24</v>
      </c>
      <c r="G12" s="6" t="s">
        <v>25</v>
      </c>
      <c r="H12" s="6" t="s">
        <v>54</v>
      </c>
      <c r="I12" s="5" t="s">
        <v>55</v>
      </c>
      <c r="J12" s="7">
        <v>46.2</v>
      </c>
      <c r="K12" s="8">
        <v>4592010</v>
      </c>
      <c r="L12" s="8">
        <v>0</v>
      </c>
      <c r="M12" s="8">
        <v>0</v>
      </c>
      <c r="N12" s="8">
        <v>4592010</v>
      </c>
      <c r="O12" s="8">
        <v>663540</v>
      </c>
      <c r="P12" s="8">
        <v>3855000</v>
      </c>
      <c r="Q12" s="8">
        <v>73470</v>
      </c>
      <c r="R12" s="8">
        <v>0</v>
      </c>
    </row>
    <row r="13" spans="1:18" ht="60.75" customHeight="1" x14ac:dyDescent="0.25">
      <c r="A13" s="5">
        <v>10</v>
      </c>
      <c r="B13" s="5"/>
      <c r="C13" s="5" t="s">
        <v>56</v>
      </c>
      <c r="D13" s="6" t="s">
        <v>57</v>
      </c>
      <c r="E13" s="6" t="s">
        <v>23</v>
      </c>
      <c r="F13" s="5" t="s">
        <v>24</v>
      </c>
      <c r="G13" s="6" t="s">
        <v>25</v>
      </c>
      <c r="H13" s="6" t="s">
        <v>54</v>
      </c>
      <c r="I13" s="5" t="s">
        <v>55</v>
      </c>
      <c r="J13" s="7">
        <v>46.2</v>
      </c>
      <c r="K13" s="8">
        <v>9176667</v>
      </c>
      <c r="L13" s="8">
        <v>0</v>
      </c>
      <c r="M13" s="8">
        <v>0</v>
      </c>
      <c r="N13" s="8">
        <v>9176667</v>
      </c>
      <c r="O13" s="8">
        <v>0</v>
      </c>
      <c r="P13" s="8">
        <v>0</v>
      </c>
      <c r="Q13" s="8">
        <v>233333</v>
      </c>
      <c r="R13" s="8">
        <v>8943334</v>
      </c>
    </row>
    <row r="14" spans="1:18" ht="60.75" customHeight="1" x14ac:dyDescent="0.25">
      <c r="A14" s="5">
        <v>11</v>
      </c>
      <c r="B14" s="5"/>
      <c r="C14" s="5" t="s">
        <v>58</v>
      </c>
      <c r="D14" s="6" t="s">
        <v>59</v>
      </c>
      <c r="E14" s="6" t="s">
        <v>23</v>
      </c>
      <c r="F14" s="5" t="s">
        <v>24</v>
      </c>
      <c r="G14" s="6" t="s">
        <v>25</v>
      </c>
      <c r="H14" s="6" t="s">
        <v>54</v>
      </c>
      <c r="I14" s="5" t="s">
        <v>55</v>
      </c>
      <c r="J14" s="7">
        <v>46.2</v>
      </c>
      <c r="K14" s="8">
        <v>22805000</v>
      </c>
      <c r="L14" s="8">
        <v>0</v>
      </c>
      <c r="M14" s="8">
        <v>0</v>
      </c>
      <c r="N14" s="8">
        <v>22805000</v>
      </c>
      <c r="O14" s="8">
        <v>0</v>
      </c>
      <c r="P14" s="8">
        <v>0</v>
      </c>
      <c r="Q14" s="8">
        <v>500000</v>
      </c>
      <c r="R14" s="8">
        <v>22305000</v>
      </c>
    </row>
    <row r="15" spans="1:18" ht="60.75" customHeight="1" x14ac:dyDescent="0.25">
      <c r="A15" s="5">
        <v>12</v>
      </c>
      <c r="B15" s="5"/>
      <c r="C15" s="5" t="s">
        <v>60</v>
      </c>
      <c r="D15" s="6" t="s">
        <v>61</v>
      </c>
      <c r="E15" s="6" t="s">
        <v>23</v>
      </c>
      <c r="F15" s="5" t="s">
        <v>24</v>
      </c>
      <c r="G15" s="6" t="s">
        <v>25</v>
      </c>
      <c r="H15" s="6" t="s">
        <v>54</v>
      </c>
      <c r="I15" s="5" t="s">
        <v>55</v>
      </c>
      <c r="J15" s="7">
        <v>46.2</v>
      </c>
      <c r="K15" s="8">
        <v>14351667</v>
      </c>
      <c r="L15" s="8">
        <v>0</v>
      </c>
      <c r="M15" s="8">
        <v>0</v>
      </c>
      <c r="N15" s="8">
        <v>14351667</v>
      </c>
      <c r="O15" s="8">
        <v>0</v>
      </c>
      <c r="P15" s="8">
        <v>0</v>
      </c>
      <c r="Q15" s="8">
        <v>233333</v>
      </c>
      <c r="R15" s="8">
        <v>14118334</v>
      </c>
    </row>
    <row r="16" spans="1:18" ht="60.75" customHeight="1" x14ac:dyDescent="0.25">
      <c r="A16" s="5">
        <v>13</v>
      </c>
      <c r="B16" s="5"/>
      <c r="C16" s="5" t="s">
        <v>62</v>
      </c>
      <c r="D16" s="6" t="s">
        <v>63</v>
      </c>
      <c r="E16" s="6" t="s">
        <v>23</v>
      </c>
      <c r="F16" s="5" t="s">
        <v>24</v>
      </c>
      <c r="G16" s="6" t="s">
        <v>25</v>
      </c>
      <c r="H16" s="6" t="s">
        <v>54</v>
      </c>
      <c r="I16" s="5" t="s">
        <v>55</v>
      </c>
      <c r="J16" s="7">
        <v>46.2</v>
      </c>
      <c r="K16" s="8">
        <v>1586667</v>
      </c>
      <c r="L16" s="8">
        <v>0</v>
      </c>
      <c r="M16" s="8">
        <v>0</v>
      </c>
      <c r="N16" s="8">
        <v>1586667</v>
      </c>
      <c r="O16" s="8">
        <v>0</v>
      </c>
      <c r="P16" s="8">
        <v>0</v>
      </c>
      <c r="Q16" s="8">
        <v>233333</v>
      </c>
      <c r="R16" s="8">
        <v>1353334</v>
      </c>
    </row>
    <row r="17" spans="1:18" ht="60.75" customHeight="1" x14ac:dyDescent="0.25">
      <c r="A17" s="5">
        <v>14</v>
      </c>
      <c r="B17" s="5"/>
      <c r="C17" s="5" t="s">
        <v>64</v>
      </c>
      <c r="D17" s="6" t="s">
        <v>65</v>
      </c>
      <c r="E17" s="6" t="s">
        <v>23</v>
      </c>
      <c r="F17" s="5" t="s">
        <v>24</v>
      </c>
      <c r="G17" s="6" t="s">
        <v>25</v>
      </c>
      <c r="H17" s="6" t="s">
        <v>54</v>
      </c>
      <c r="I17" s="5" t="s">
        <v>55</v>
      </c>
      <c r="J17" s="7">
        <v>46.2</v>
      </c>
      <c r="K17" s="8">
        <v>26772500</v>
      </c>
      <c r="L17" s="8">
        <v>0</v>
      </c>
      <c r="M17" s="8">
        <v>0</v>
      </c>
      <c r="N17" s="8">
        <v>26772500</v>
      </c>
      <c r="O17" s="8">
        <v>0</v>
      </c>
      <c r="P17" s="8">
        <v>0</v>
      </c>
      <c r="Q17" s="8">
        <v>500000</v>
      </c>
      <c r="R17" s="8">
        <v>26272500</v>
      </c>
    </row>
    <row r="18" spans="1:18" ht="60.75" customHeight="1" x14ac:dyDescent="0.25">
      <c r="A18" s="5">
        <v>15</v>
      </c>
      <c r="B18" s="5"/>
      <c r="C18" s="5" t="s">
        <v>66</v>
      </c>
      <c r="D18" s="6" t="s">
        <v>67</v>
      </c>
      <c r="E18" s="6" t="s">
        <v>31</v>
      </c>
      <c r="F18" s="5" t="s">
        <v>24</v>
      </c>
      <c r="G18" s="6" t="s">
        <v>25</v>
      </c>
      <c r="H18" s="6" t="s">
        <v>54</v>
      </c>
      <c r="I18" s="5" t="s">
        <v>55</v>
      </c>
      <c r="J18" s="7">
        <v>31.8</v>
      </c>
      <c r="K18" s="8">
        <v>7178425</v>
      </c>
      <c r="L18" s="8">
        <v>0</v>
      </c>
      <c r="M18" s="8">
        <v>0</v>
      </c>
      <c r="N18" s="8">
        <v>7178425</v>
      </c>
      <c r="O18" s="8">
        <v>215353</v>
      </c>
      <c r="P18" s="8">
        <v>1794606</v>
      </c>
      <c r="Q18" s="8">
        <v>1794606</v>
      </c>
      <c r="R18" s="8">
        <v>3373860</v>
      </c>
    </row>
    <row r="19" spans="1:18" ht="60.75" customHeight="1" x14ac:dyDescent="0.25">
      <c r="A19" s="5">
        <v>16</v>
      </c>
      <c r="B19" s="5"/>
      <c r="C19" s="5" t="s">
        <v>68</v>
      </c>
      <c r="D19" s="6" t="s">
        <v>69</v>
      </c>
      <c r="E19" s="6" t="s">
        <v>31</v>
      </c>
      <c r="F19" s="5" t="s">
        <v>24</v>
      </c>
      <c r="G19" s="6" t="s">
        <v>25</v>
      </c>
      <c r="H19" s="6" t="s">
        <v>54</v>
      </c>
      <c r="I19" s="5" t="s">
        <v>55</v>
      </c>
      <c r="J19" s="7">
        <v>31.8</v>
      </c>
      <c r="K19" s="8">
        <v>1940419</v>
      </c>
      <c r="L19" s="8">
        <v>0</v>
      </c>
      <c r="M19" s="8">
        <v>0</v>
      </c>
      <c r="N19" s="8">
        <v>1940419</v>
      </c>
      <c r="O19" s="8">
        <v>58213</v>
      </c>
      <c r="P19" s="8">
        <v>485105</v>
      </c>
      <c r="Q19" s="8">
        <v>485105</v>
      </c>
      <c r="R19" s="8">
        <v>911996</v>
      </c>
    </row>
    <row r="20" spans="1:18" ht="60.75" customHeight="1" x14ac:dyDescent="0.25">
      <c r="A20" s="5">
        <v>17</v>
      </c>
      <c r="B20" s="5"/>
      <c r="C20" s="5" t="s">
        <v>70</v>
      </c>
      <c r="D20" s="6" t="s">
        <v>71</v>
      </c>
      <c r="E20" s="6" t="s">
        <v>31</v>
      </c>
      <c r="F20" s="5" t="s">
        <v>24</v>
      </c>
      <c r="G20" s="6" t="s">
        <v>25</v>
      </c>
      <c r="H20" s="6" t="s">
        <v>54</v>
      </c>
      <c r="I20" s="5" t="s">
        <v>55</v>
      </c>
      <c r="J20" s="7">
        <v>31.8</v>
      </c>
      <c r="K20" s="8">
        <v>6121267</v>
      </c>
      <c r="L20" s="8">
        <v>0</v>
      </c>
      <c r="M20" s="8">
        <v>0</v>
      </c>
      <c r="N20" s="8">
        <v>6121267</v>
      </c>
      <c r="O20" s="8">
        <v>183638</v>
      </c>
      <c r="P20" s="8">
        <v>1530317</v>
      </c>
      <c r="Q20" s="8">
        <v>1530317</v>
      </c>
      <c r="R20" s="8">
        <v>2876995</v>
      </c>
    </row>
    <row r="21" spans="1:18" ht="60.75" customHeight="1" x14ac:dyDescent="0.25">
      <c r="A21" s="5">
        <v>18</v>
      </c>
      <c r="B21" s="5"/>
      <c r="C21" s="5" t="s">
        <v>72</v>
      </c>
      <c r="D21" s="6" t="s">
        <v>73</v>
      </c>
      <c r="E21" s="6" t="s">
        <v>23</v>
      </c>
      <c r="F21" s="5" t="s">
        <v>24</v>
      </c>
      <c r="G21" s="6" t="s">
        <v>25</v>
      </c>
      <c r="H21" s="6" t="s">
        <v>54</v>
      </c>
      <c r="I21" s="5" t="s">
        <v>55</v>
      </c>
      <c r="J21" s="7">
        <v>31.8</v>
      </c>
      <c r="K21" s="8">
        <v>1169082812</v>
      </c>
      <c r="L21" s="8">
        <v>0</v>
      </c>
      <c r="M21" s="8">
        <v>0</v>
      </c>
      <c r="N21" s="8">
        <v>1169082812</v>
      </c>
      <c r="O21" s="8">
        <v>0</v>
      </c>
      <c r="P21" s="8">
        <v>0</v>
      </c>
      <c r="Q21" s="8">
        <v>19632397</v>
      </c>
      <c r="R21" s="8">
        <v>1149450415</v>
      </c>
    </row>
    <row r="22" spans="1:18" ht="60.75" customHeight="1" x14ac:dyDescent="0.25">
      <c r="A22" s="5">
        <v>19</v>
      </c>
      <c r="B22" s="5"/>
      <c r="C22" s="5" t="s">
        <v>74</v>
      </c>
      <c r="D22" s="6" t="s">
        <v>75</v>
      </c>
      <c r="E22" s="6" t="s">
        <v>31</v>
      </c>
      <c r="F22" s="5" t="s">
        <v>24</v>
      </c>
      <c r="G22" s="6" t="s">
        <v>25</v>
      </c>
      <c r="H22" s="6" t="s">
        <v>54</v>
      </c>
      <c r="I22" s="5" t="s">
        <v>55</v>
      </c>
      <c r="J22" s="7">
        <v>31.8</v>
      </c>
      <c r="K22" s="8">
        <v>7440273</v>
      </c>
      <c r="L22" s="8">
        <v>0</v>
      </c>
      <c r="M22" s="8">
        <v>0</v>
      </c>
      <c r="N22" s="8">
        <v>7440273</v>
      </c>
      <c r="O22" s="8">
        <v>223208</v>
      </c>
      <c r="P22" s="8">
        <v>1860068</v>
      </c>
      <c r="Q22" s="8">
        <v>1860068</v>
      </c>
      <c r="R22" s="8">
        <v>3496929</v>
      </c>
    </row>
    <row r="23" spans="1:18" ht="60.75" customHeight="1" x14ac:dyDescent="0.25">
      <c r="A23" s="5">
        <v>20</v>
      </c>
      <c r="B23" s="5"/>
      <c r="C23" s="5" t="s">
        <v>76</v>
      </c>
      <c r="D23" s="6" t="s">
        <v>77</v>
      </c>
      <c r="E23" s="6" t="s">
        <v>31</v>
      </c>
      <c r="F23" s="5" t="s">
        <v>24</v>
      </c>
      <c r="G23" s="6" t="s">
        <v>25</v>
      </c>
      <c r="H23" s="6" t="s">
        <v>54</v>
      </c>
      <c r="I23" s="5" t="s">
        <v>55</v>
      </c>
      <c r="J23" s="7">
        <v>31.8</v>
      </c>
      <c r="K23" s="8">
        <v>10674861</v>
      </c>
      <c r="L23" s="8">
        <v>0</v>
      </c>
      <c r="M23" s="8">
        <v>0</v>
      </c>
      <c r="N23" s="8">
        <v>10674861</v>
      </c>
      <c r="O23" s="8">
        <v>320246</v>
      </c>
      <c r="P23" s="8">
        <v>2668715</v>
      </c>
      <c r="Q23" s="8">
        <v>2668715</v>
      </c>
      <c r="R23" s="8">
        <v>5017185</v>
      </c>
    </row>
    <row r="24" spans="1:18" ht="60.75" customHeight="1" x14ac:dyDescent="0.25">
      <c r="A24" s="5">
        <v>21</v>
      </c>
      <c r="B24" s="5"/>
      <c r="C24" s="5" t="s">
        <v>78</v>
      </c>
      <c r="D24" s="6" t="s">
        <v>79</v>
      </c>
      <c r="E24" s="6" t="s">
        <v>31</v>
      </c>
      <c r="F24" s="5" t="s">
        <v>24</v>
      </c>
      <c r="G24" s="6" t="s">
        <v>25</v>
      </c>
      <c r="H24" s="6" t="s">
        <v>54</v>
      </c>
      <c r="I24" s="5" t="s">
        <v>55</v>
      </c>
      <c r="J24" s="7">
        <v>31.8</v>
      </c>
      <c r="K24" s="8">
        <v>1539607</v>
      </c>
      <c r="L24" s="8">
        <v>0</v>
      </c>
      <c r="M24" s="8">
        <v>0</v>
      </c>
      <c r="N24" s="8">
        <v>1539607</v>
      </c>
      <c r="O24" s="8">
        <v>46188</v>
      </c>
      <c r="P24" s="8">
        <v>384902</v>
      </c>
      <c r="Q24" s="8">
        <v>384902</v>
      </c>
      <c r="R24" s="8">
        <v>723615</v>
      </c>
    </row>
    <row r="25" spans="1:18" ht="60.75" customHeight="1" x14ac:dyDescent="0.25">
      <c r="A25" s="5">
        <v>22</v>
      </c>
      <c r="B25" s="5"/>
      <c r="C25" s="5" t="s">
        <v>80</v>
      </c>
      <c r="D25" s="6" t="s">
        <v>81</v>
      </c>
      <c r="E25" s="6" t="s">
        <v>31</v>
      </c>
      <c r="F25" s="5" t="s">
        <v>24</v>
      </c>
      <c r="G25" s="6" t="s">
        <v>25</v>
      </c>
      <c r="H25" s="6" t="s">
        <v>54</v>
      </c>
      <c r="I25" s="5" t="s">
        <v>55</v>
      </c>
      <c r="J25" s="7">
        <v>31.8</v>
      </c>
      <c r="K25" s="8">
        <v>2090050</v>
      </c>
      <c r="L25" s="8">
        <v>0</v>
      </c>
      <c r="M25" s="8">
        <v>0</v>
      </c>
      <c r="N25" s="8">
        <v>2090050</v>
      </c>
      <c r="O25" s="8">
        <v>0</v>
      </c>
      <c r="P25" s="8">
        <v>0</v>
      </c>
      <c r="Q25" s="8">
        <v>905899</v>
      </c>
      <c r="R25" s="8">
        <v>1184151</v>
      </c>
    </row>
    <row r="26" spans="1:18" ht="60.75" customHeight="1" x14ac:dyDescent="0.25">
      <c r="A26" s="5">
        <v>23</v>
      </c>
      <c r="B26" s="5"/>
      <c r="C26" s="5" t="s">
        <v>82</v>
      </c>
      <c r="D26" s="6" t="s">
        <v>83</v>
      </c>
      <c r="E26" s="6" t="s">
        <v>31</v>
      </c>
      <c r="F26" s="5" t="s">
        <v>24</v>
      </c>
      <c r="G26" s="6" t="s">
        <v>25</v>
      </c>
      <c r="H26" s="6" t="s">
        <v>54</v>
      </c>
      <c r="I26" s="5" t="s">
        <v>55</v>
      </c>
      <c r="J26" s="7">
        <v>31.8</v>
      </c>
      <c r="K26" s="8">
        <v>3293169</v>
      </c>
      <c r="L26" s="8">
        <v>0</v>
      </c>
      <c r="M26" s="8">
        <v>0</v>
      </c>
      <c r="N26" s="8">
        <v>3293169</v>
      </c>
      <c r="O26" s="8">
        <v>98795</v>
      </c>
      <c r="P26" s="8">
        <v>823292</v>
      </c>
      <c r="Q26" s="8">
        <v>823292</v>
      </c>
      <c r="R26" s="8">
        <v>1547790</v>
      </c>
    </row>
    <row r="27" spans="1:18" ht="60.75" customHeight="1" x14ac:dyDescent="0.25">
      <c r="A27" s="5">
        <v>24</v>
      </c>
      <c r="B27" s="5"/>
      <c r="C27" s="5" t="s">
        <v>84</v>
      </c>
      <c r="D27" s="6" t="s">
        <v>85</v>
      </c>
      <c r="E27" s="6" t="s">
        <v>31</v>
      </c>
      <c r="F27" s="5" t="s">
        <v>24</v>
      </c>
      <c r="G27" s="6" t="s">
        <v>25</v>
      </c>
      <c r="H27" s="6" t="s">
        <v>54</v>
      </c>
      <c r="I27" s="5" t="s">
        <v>55</v>
      </c>
      <c r="J27" s="7">
        <v>31.8</v>
      </c>
      <c r="K27" s="8">
        <v>30345731</v>
      </c>
      <c r="L27" s="8">
        <v>0</v>
      </c>
      <c r="M27" s="8">
        <v>0</v>
      </c>
      <c r="N27" s="8">
        <v>30345731</v>
      </c>
      <c r="O27" s="8">
        <v>0</v>
      </c>
      <c r="P27" s="8">
        <v>0</v>
      </c>
      <c r="Q27" s="8">
        <v>9103719</v>
      </c>
      <c r="R27" s="8">
        <v>21242012</v>
      </c>
    </row>
    <row r="28" spans="1:18" ht="60.75" customHeight="1" x14ac:dyDescent="0.25">
      <c r="A28" s="5">
        <v>25</v>
      </c>
      <c r="B28" s="5"/>
      <c r="C28" s="5" t="s">
        <v>86</v>
      </c>
      <c r="D28" s="6" t="s">
        <v>87</v>
      </c>
      <c r="E28" s="6" t="s">
        <v>23</v>
      </c>
      <c r="F28" s="5" t="s">
        <v>24</v>
      </c>
      <c r="G28" s="6" t="s">
        <v>25</v>
      </c>
      <c r="H28" s="6" t="s">
        <v>54</v>
      </c>
      <c r="I28" s="5" t="s">
        <v>55</v>
      </c>
      <c r="J28" s="7">
        <v>31.8</v>
      </c>
      <c r="K28" s="8">
        <v>8903203</v>
      </c>
      <c r="L28" s="8">
        <v>0</v>
      </c>
      <c r="M28" s="8">
        <v>0</v>
      </c>
      <c r="N28" s="8">
        <v>8903203</v>
      </c>
      <c r="O28" s="8">
        <v>580000</v>
      </c>
      <c r="P28" s="8">
        <v>8323203</v>
      </c>
      <c r="Q28" s="8">
        <v>0</v>
      </c>
      <c r="R28" s="8">
        <v>0</v>
      </c>
    </row>
    <row r="29" spans="1:18" ht="60.75" customHeight="1" x14ac:dyDescent="0.25">
      <c r="A29" s="5">
        <v>26</v>
      </c>
      <c r="B29" s="5"/>
      <c r="C29" s="5" t="s">
        <v>88</v>
      </c>
      <c r="D29" s="6" t="s">
        <v>89</v>
      </c>
      <c r="E29" s="6" t="s">
        <v>31</v>
      </c>
      <c r="F29" s="5" t="s">
        <v>24</v>
      </c>
      <c r="G29" s="6" t="s">
        <v>25</v>
      </c>
      <c r="H29" s="6" t="s">
        <v>54</v>
      </c>
      <c r="I29" s="5" t="s">
        <v>55</v>
      </c>
      <c r="J29" s="7">
        <v>31.8</v>
      </c>
      <c r="K29" s="8">
        <v>41303819</v>
      </c>
      <c r="L29" s="8">
        <v>0</v>
      </c>
      <c r="M29" s="8">
        <v>0</v>
      </c>
      <c r="N29" s="8">
        <v>41303819</v>
      </c>
      <c r="O29" s="8">
        <v>1239115</v>
      </c>
      <c r="P29" s="8">
        <v>10325955</v>
      </c>
      <c r="Q29" s="8">
        <v>10325955</v>
      </c>
      <c r="R29" s="8">
        <v>19412794</v>
      </c>
    </row>
    <row r="30" spans="1:18" ht="60.75" customHeight="1" x14ac:dyDescent="0.25">
      <c r="A30" s="5">
        <v>27</v>
      </c>
      <c r="B30" s="5"/>
      <c r="C30" s="5" t="s">
        <v>90</v>
      </c>
      <c r="D30" s="6" t="s">
        <v>91</v>
      </c>
      <c r="E30" s="6" t="s">
        <v>31</v>
      </c>
      <c r="F30" s="5" t="s">
        <v>24</v>
      </c>
      <c r="G30" s="6" t="s">
        <v>25</v>
      </c>
      <c r="H30" s="6" t="s">
        <v>54</v>
      </c>
      <c r="I30" s="5" t="s">
        <v>55</v>
      </c>
      <c r="J30" s="7">
        <v>31.8</v>
      </c>
      <c r="K30" s="8">
        <v>2090050</v>
      </c>
      <c r="L30" s="8">
        <v>0</v>
      </c>
      <c r="M30" s="8">
        <v>0</v>
      </c>
      <c r="N30" s="8">
        <v>2090050</v>
      </c>
      <c r="O30" s="8">
        <v>0</v>
      </c>
      <c r="P30" s="8">
        <v>0</v>
      </c>
      <c r="Q30" s="8">
        <v>50000</v>
      </c>
      <c r="R30" s="8">
        <v>2040050</v>
      </c>
    </row>
    <row r="31" spans="1:18" ht="60.75" customHeight="1" x14ac:dyDescent="0.25">
      <c r="A31" s="5">
        <v>28</v>
      </c>
      <c r="B31" s="5"/>
      <c r="C31" s="5" t="s">
        <v>92</v>
      </c>
      <c r="D31" s="6" t="s">
        <v>93</v>
      </c>
      <c r="E31" s="6" t="s">
        <v>31</v>
      </c>
      <c r="F31" s="5" t="s">
        <v>24</v>
      </c>
      <c r="G31" s="6" t="s">
        <v>25</v>
      </c>
      <c r="H31" s="6" t="s">
        <v>54</v>
      </c>
      <c r="I31" s="5" t="s">
        <v>55</v>
      </c>
      <c r="J31" s="7">
        <v>31.8</v>
      </c>
      <c r="K31" s="8">
        <v>6652866</v>
      </c>
      <c r="L31" s="8">
        <v>0</v>
      </c>
      <c r="M31" s="8">
        <v>0</v>
      </c>
      <c r="N31" s="8">
        <v>6652866</v>
      </c>
      <c r="O31" s="8">
        <v>199586</v>
      </c>
      <c r="P31" s="8">
        <v>1663216</v>
      </c>
      <c r="Q31" s="8">
        <v>1663216</v>
      </c>
      <c r="R31" s="8">
        <v>3126848</v>
      </c>
    </row>
    <row r="32" spans="1:18" ht="60.75" customHeight="1" x14ac:dyDescent="0.25">
      <c r="A32" s="5">
        <v>29</v>
      </c>
      <c r="B32" s="5"/>
      <c r="C32" s="5" t="s">
        <v>94</v>
      </c>
      <c r="D32" s="6" t="s">
        <v>95</v>
      </c>
      <c r="E32" s="6" t="s">
        <v>31</v>
      </c>
      <c r="F32" s="5" t="s">
        <v>24</v>
      </c>
      <c r="G32" s="6" t="s">
        <v>25</v>
      </c>
      <c r="H32" s="6" t="s">
        <v>54</v>
      </c>
      <c r="I32" s="5" t="s">
        <v>55</v>
      </c>
      <c r="J32" s="7">
        <v>31.8</v>
      </c>
      <c r="K32" s="8">
        <v>7529965</v>
      </c>
      <c r="L32" s="8">
        <v>0</v>
      </c>
      <c r="M32" s="8">
        <v>0</v>
      </c>
      <c r="N32" s="8">
        <v>7529965</v>
      </c>
      <c r="O32" s="8">
        <v>6320227</v>
      </c>
      <c r="P32" s="8">
        <v>967790</v>
      </c>
      <c r="Q32" s="8">
        <v>241948</v>
      </c>
      <c r="R32" s="8">
        <v>0</v>
      </c>
    </row>
    <row r="33" spans="1:18" ht="60.75" customHeight="1" x14ac:dyDescent="0.25">
      <c r="A33" s="5">
        <v>30</v>
      </c>
      <c r="B33" s="5"/>
      <c r="C33" s="5" t="s">
        <v>96</v>
      </c>
      <c r="D33" s="6" t="s">
        <v>97</v>
      </c>
      <c r="E33" s="6" t="s">
        <v>31</v>
      </c>
      <c r="F33" s="5" t="s">
        <v>24</v>
      </c>
      <c r="G33" s="6" t="s">
        <v>25</v>
      </c>
      <c r="H33" s="6" t="s">
        <v>54</v>
      </c>
      <c r="I33" s="5" t="s">
        <v>55</v>
      </c>
      <c r="J33" s="7">
        <v>31.8</v>
      </c>
      <c r="K33" s="8">
        <v>2090050</v>
      </c>
      <c r="L33" s="8">
        <v>0</v>
      </c>
      <c r="M33" s="8">
        <v>0</v>
      </c>
      <c r="N33" s="8">
        <v>2090050</v>
      </c>
      <c r="O33" s="8">
        <v>0</v>
      </c>
      <c r="P33" s="8">
        <v>905899</v>
      </c>
      <c r="Q33" s="8">
        <v>592075</v>
      </c>
      <c r="R33" s="8">
        <v>592076</v>
      </c>
    </row>
    <row r="34" spans="1:18" ht="60.75" customHeight="1" x14ac:dyDescent="0.25">
      <c r="A34" s="5">
        <v>31</v>
      </c>
      <c r="B34" s="5"/>
      <c r="C34" s="5" t="s">
        <v>98</v>
      </c>
      <c r="D34" s="6" t="s">
        <v>99</v>
      </c>
      <c r="E34" s="6" t="s">
        <v>31</v>
      </c>
      <c r="F34" s="5" t="s">
        <v>24</v>
      </c>
      <c r="G34" s="6" t="s">
        <v>25</v>
      </c>
      <c r="H34" s="6" t="s">
        <v>54</v>
      </c>
      <c r="I34" s="5" t="s">
        <v>55</v>
      </c>
      <c r="J34" s="7">
        <v>31.8</v>
      </c>
      <c r="K34" s="8">
        <v>22903122</v>
      </c>
      <c r="L34" s="8">
        <v>0</v>
      </c>
      <c r="M34" s="8">
        <v>0</v>
      </c>
      <c r="N34" s="8">
        <v>22903122</v>
      </c>
      <c r="O34" s="8">
        <v>0</v>
      </c>
      <c r="P34" s="8">
        <v>0</v>
      </c>
      <c r="Q34" s="8">
        <v>6870937</v>
      </c>
      <c r="R34" s="8">
        <v>16032185</v>
      </c>
    </row>
    <row r="35" spans="1:18" ht="60.75" customHeight="1" x14ac:dyDescent="0.25">
      <c r="A35" s="5">
        <v>32</v>
      </c>
      <c r="B35" s="5"/>
      <c r="C35" s="5" t="s">
        <v>100</v>
      </c>
      <c r="D35" s="6" t="s">
        <v>101</v>
      </c>
      <c r="E35" s="6" t="s">
        <v>23</v>
      </c>
      <c r="F35" s="5" t="s">
        <v>102</v>
      </c>
      <c r="G35" s="6" t="s">
        <v>25</v>
      </c>
      <c r="H35" s="6" t="s">
        <v>54</v>
      </c>
      <c r="I35" s="5" t="s">
        <v>55</v>
      </c>
      <c r="J35" s="7">
        <v>1E-3</v>
      </c>
      <c r="K35" s="8">
        <v>9517207</v>
      </c>
      <c r="L35" s="8">
        <v>0</v>
      </c>
      <c r="M35" s="8">
        <v>0</v>
      </c>
      <c r="N35" s="8">
        <v>9517207</v>
      </c>
      <c r="O35" s="8">
        <v>696024</v>
      </c>
      <c r="P35" s="8">
        <v>8073874</v>
      </c>
      <c r="Q35" s="8">
        <v>747309</v>
      </c>
      <c r="R35" s="8">
        <v>0</v>
      </c>
    </row>
    <row r="36" spans="1:18" x14ac:dyDescent="0.25">
      <c r="A36" s="11" t="s">
        <v>103</v>
      </c>
      <c r="B36" s="12"/>
      <c r="C36" s="12"/>
      <c r="D36" s="12"/>
      <c r="E36" s="12"/>
      <c r="F36" s="12"/>
      <c r="G36" s="12"/>
      <c r="H36" s="12"/>
      <c r="I36" s="12"/>
      <c r="J36" s="13"/>
      <c r="K36" s="9">
        <f>SUM(K4:K35)</f>
        <v>1466285920</v>
      </c>
      <c r="L36" s="10">
        <f t="shared" ref="L36" si="0">SUM(L4:L35)</f>
        <v>2063939</v>
      </c>
      <c r="M36" s="10">
        <f t="shared" ref="M36" si="1">SUM(M4:M35)</f>
        <v>3058306</v>
      </c>
      <c r="N36" s="10">
        <f t="shared" ref="N36" si="2">SUM(N4:N35)</f>
        <v>1461163675</v>
      </c>
      <c r="O36" s="10">
        <f t="shared" ref="O36" si="3">SUM(O4:O35)</f>
        <v>19766413</v>
      </c>
      <c r="P36" s="10">
        <f t="shared" ref="P36" si="4">SUM(P4:P35)</f>
        <v>46558344</v>
      </c>
      <c r="Q36" s="10">
        <f t="shared" ref="Q36" si="5">SUM(Q4:Q35)</f>
        <v>83381196</v>
      </c>
      <c r="R36" s="10">
        <f t="shared" ref="R36" si="6">SUM(R4:R35)</f>
        <v>1311457722</v>
      </c>
    </row>
  </sheetData>
  <mergeCells count="1">
    <mergeCell ref="A36:J3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 Copa Alex Axel</cp:lastModifiedBy>
  <dcterms:created xsi:type="dcterms:W3CDTF">2020-02-13T13:25:55Z</dcterms:created>
  <dcterms:modified xsi:type="dcterms:W3CDTF">2020-03-10T19:04:40Z</dcterms:modified>
</cp:coreProperties>
</file>