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980" windowHeight="8325"/>
  </bookViews>
  <sheets>
    <sheet name="Publicación 05nov2020" sheetId="1" r:id="rId1"/>
  </sheets>
  <definedNames>
    <definedName name="_xlnm._FilterDatabase" localSheetId="0" hidden="1">'Publicación 05nov2020'!$A$2:$G$33</definedName>
    <definedName name="_xlnm.Print_Area" localSheetId="0">'Publicación 05nov2020'!$A$1:$G$33</definedName>
  </definedNames>
  <calcPr calcId="145621"/>
</workbook>
</file>

<file path=xl/calcChain.xml><?xml version="1.0" encoding="utf-8"?>
<calcChain xmlns="http://schemas.openxmlformats.org/spreadsheetml/2006/main">
  <c r="F35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<sst xmlns="http://schemas.openxmlformats.org/spreadsheetml/2006/main" count="147" uniqueCount="121">
  <si>
    <t>DERECHOS DE REAPROVECHAMIENTO DE PASIVOS AMBIENTALES MINEROS 
AL 05 DE NOVIEMBRE DE 2020</t>
  </si>
  <si>
    <t>N°</t>
  </si>
  <si>
    <t>RESOLUCIÓN DE OTORGAMIENTO</t>
  </si>
  <si>
    <t>ADMINISTRADO</t>
  </si>
  <si>
    <t>EX UNIDAD MINERA</t>
  </si>
  <si>
    <t>CANTIDAD DE PAM</t>
  </si>
  <si>
    <t>CÓDIGO ID PAM</t>
  </si>
  <si>
    <t xml:space="preserve">Resolución N° 0150-2011-MEM-DGM/V </t>
  </si>
  <si>
    <t>Comunidad Campesina de Viso</t>
  </si>
  <si>
    <t>Lima</t>
  </si>
  <si>
    <t>Concentradora San Marcelo</t>
  </si>
  <si>
    <t>8282, 8283</t>
  </si>
  <si>
    <t xml:space="preserve">Resolución N° 0391-2011-MEM-DGM/V </t>
  </si>
  <si>
    <t>Edwin Barzola Esteban, 
Javier Barreda Ampuero</t>
  </si>
  <si>
    <t>Ica</t>
  </si>
  <si>
    <t>Planta Sol de Oro</t>
  </si>
  <si>
    <t>8468, 1492</t>
  </si>
  <si>
    <t xml:space="preserve">Resolución N° 0482-2011-MEM-DGM/V </t>
  </si>
  <si>
    <t>Claudio Mendoza Huamán</t>
  </si>
  <si>
    <t>S.M. Pacococha Conc. Huarochiri</t>
  </si>
  <si>
    <t xml:space="preserve">Resolución N° 0240-2012-MEM-DGM/V </t>
  </si>
  <si>
    <t>S.M.R.L. Acumulación Los Rosales</t>
  </si>
  <si>
    <t>Puno</t>
  </si>
  <si>
    <t>Los Rosales</t>
  </si>
  <si>
    <t>9170, 8858, 8878</t>
  </si>
  <si>
    <t xml:space="preserve">Resolución N° 0345-2012-MEM-DGM/V </t>
  </si>
  <si>
    <t>Reciclaje Ecológico Comercial Servicios Generales E.I.R.L.- RECO E.I.R.L.</t>
  </si>
  <si>
    <t>Huancavelica</t>
  </si>
  <si>
    <t>Relavera Pacococha - P. Virreyna</t>
  </si>
  <si>
    <t xml:space="preserve">Resolución N° 004-2013-MEM-DGM/V </t>
  </si>
  <si>
    <t xml:space="preserve">Brexia Goldplata Perú S.A.C. </t>
  </si>
  <si>
    <t>Cusco</t>
  </si>
  <si>
    <t xml:space="preserve">Condoroma </t>
  </si>
  <si>
    <t xml:space="preserve">Resolución N° 044-2013-MEM-DGM/V </t>
  </si>
  <si>
    <t>Medardo Negrón Ballarte, 
Eratóstenes Quinteros Ewest</t>
  </si>
  <si>
    <t>Arequipa</t>
  </si>
  <si>
    <t>Acari</t>
  </si>
  <si>
    <t>10918, 10919, 10917, 10916, 10915, 10914, 10910, 10911, 10920</t>
  </si>
  <si>
    <t xml:space="preserve"> Resolución N° 414-2013-MEM-DGM/V </t>
  </si>
  <si>
    <t>Jin Sui &amp; Duffy Mining Corporation S.A.C.</t>
  </si>
  <si>
    <t>Ancash</t>
  </si>
  <si>
    <t>Llipa</t>
  </si>
  <si>
    <t xml:space="preserve">Resolución N° 011-2014-MEM-DGM/V </t>
  </si>
  <si>
    <t>Contratistas Mineros y Constructores S.A.C.</t>
  </si>
  <si>
    <t>Cata</t>
  </si>
  <si>
    <t xml:space="preserve">Resolución N° 071-2014-MEM-DGM/V </t>
  </si>
  <si>
    <t>John Huamaní Palomino</t>
  </si>
  <si>
    <t>Concentradora Canta</t>
  </si>
  <si>
    <t xml:space="preserve">Resolución N° 0147-2014-MEM-DGM/V </t>
  </si>
  <si>
    <t>8859, 8860, 8867, 8871, 8876, 8879, 9172</t>
  </si>
  <si>
    <t xml:space="preserve">Resolución N° 0211-2014-MEM-DGM/V </t>
  </si>
  <si>
    <t>Explo Inca Resources E.I.R.L.</t>
  </si>
  <si>
    <t>Relavera Chavín</t>
  </si>
  <si>
    <t xml:space="preserve">Resolución N° 0248-2014-MEM-DGM/V </t>
  </si>
  <si>
    <t>Aurex S.A.</t>
  </si>
  <si>
    <t>Pasco</t>
  </si>
  <si>
    <t>Relaves Coloniales</t>
  </si>
  <si>
    <t xml:space="preserve">13296, 13297, 13298, 13299, 13300, 13301, 13302, 13303, 13304, 13305, 13306, 13308, 13309, 13310, 13384, 13385, 13386, 13311, 13312, 13313, 13314, 13315, 13316 </t>
  </si>
  <si>
    <t xml:space="preserve">Resolución N° 0472-2014-MEM-DGM/V </t>
  </si>
  <si>
    <t>Diego Alcocer Rojas</t>
  </si>
  <si>
    <t>Kiowa</t>
  </si>
  <si>
    <t xml:space="preserve">Resolución N° 0499-2014-MEM-DGM/V </t>
  </si>
  <si>
    <t>Minera Germania S.A.C.</t>
  </si>
  <si>
    <t>C.M. Silveria, C.M. Germanio, Millotingo, S.M. Pacococha</t>
  </si>
  <si>
    <t>9814, 9813, 13095, 12844, 12845, 12851, 12839, 12847, 13096, 13097, 9838, 9840, 13098, 13099, 13100, 13101, 13102</t>
  </si>
  <si>
    <t xml:space="preserve">Resolución N° 0059-2015-MEM-DGM/V </t>
  </si>
  <si>
    <t>Minera Bonanza Perú S.A.</t>
  </si>
  <si>
    <t>Colqui</t>
  </si>
  <si>
    <t xml:space="preserve">Resolución N° 0178-2016-MEM-DGM/V </t>
  </si>
  <si>
    <t>Corporación MK Metals S.A.C.</t>
  </si>
  <si>
    <t>La Libertad</t>
  </si>
  <si>
    <t>Área Nuevo Mundo</t>
  </si>
  <si>
    <t>5522, 5520, 5516, 5515, 5528, 5529, 5533, 5525</t>
  </si>
  <si>
    <t xml:space="preserve">Resolución N° 0754-2018-MEM-DGM/V </t>
  </si>
  <si>
    <t xml:space="preserve">Fidel Maita, 
Félix Silvestre  </t>
  </si>
  <si>
    <t>Cajamarca</t>
  </si>
  <si>
    <t>Algamarca</t>
  </si>
  <si>
    <t>8341, 15531 , 15533,  15530</t>
  </si>
  <si>
    <t xml:space="preserve">Resolución N° 0470-2018-MEM-DGM/V </t>
  </si>
  <si>
    <t>Katanga 2</t>
  </si>
  <si>
    <t xml:space="preserve">Resolución N° 0471-2018-MEM-DGM/V </t>
  </si>
  <si>
    <t>Apurímac</t>
  </si>
  <si>
    <t>Achayane</t>
  </si>
  <si>
    <t xml:space="preserve">Resolución N° 0556-2018-MEM-DGM/V </t>
  </si>
  <si>
    <t>Cochasayhuas Pta. Progreso</t>
  </si>
  <si>
    <t>708, 6652</t>
  </si>
  <si>
    <t xml:space="preserve">Resolución N° 0703-2018-MEM-DGM/V </t>
  </si>
  <si>
    <t>15453, 15454, 15455, 15456, 15457, 15458,  15459</t>
  </si>
  <si>
    <t xml:space="preserve">Resolución N° 0711-2018-MEM-DGM/V </t>
  </si>
  <si>
    <t>Utupara</t>
  </si>
  <si>
    <t>1095, 1108, 6549</t>
  </si>
  <si>
    <t xml:space="preserve">Resolución N° 0036-2019/MEM-DGM/V </t>
  </si>
  <si>
    <t>Walter Gartner Talledo</t>
  </si>
  <si>
    <t>Ayacucho</t>
  </si>
  <si>
    <t>Zorro Plateado</t>
  </si>
  <si>
    <t xml:space="preserve">Resolución N° 0052-2019/MEM-DGM/V  </t>
  </si>
  <si>
    <t>Corporación ASPEC S.A.C.</t>
  </si>
  <si>
    <t>Polvareda</t>
  </si>
  <si>
    <t xml:space="preserve">Resolución N° 061-2019/MEM-DGM/V </t>
  </si>
  <si>
    <t>Compañía Minera Señor de Maynay S.A.C.</t>
  </si>
  <si>
    <t>Ballena</t>
  </si>
  <si>
    <t>14233 , 16839</t>
  </si>
  <si>
    <t xml:space="preserve">Resolución N° 0189-2019/MEM-DGM/V </t>
  </si>
  <si>
    <t>Geosym Consultores S.A.C.</t>
  </si>
  <si>
    <t>Jumasha</t>
  </si>
  <si>
    <t>14225, 14226, 14227, 14231, 16736</t>
  </si>
  <si>
    <t xml:space="preserve">Resolución N° 0626-2019/MINEM-DGM/V </t>
  </si>
  <si>
    <t xml:space="preserve"> Remediación Ambiental Ecológica S.A.C. - RAMEC S.A.C. </t>
  </si>
  <si>
    <t>Monty I</t>
  </si>
  <si>
    <t xml:space="preserve">Resolución N° 0631-2019/MINEM-DGM/V </t>
  </si>
  <si>
    <t>Empresa de Reciclaje Ecológico Comercial Servicios Generales E.I.R.L. - RECO E.I.R.L.</t>
  </si>
  <si>
    <t>Relavera Pacococha - P.Virreyna</t>
  </si>
  <si>
    <t xml:space="preserve">Resolución N° 0191-2020/MINEM-DGM/V </t>
  </si>
  <si>
    <t>Franco Emilio Parodi Gianella</t>
  </si>
  <si>
    <t>Junín</t>
  </si>
  <si>
    <t>Cercapuquio</t>
  </si>
  <si>
    <t>5170, 5171, 5172</t>
  </si>
  <si>
    <t xml:space="preserve">Resolución N° 0184-2020/MINEM-DGM/V </t>
  </si>
  <si>
    <t xml:space="preserve">Guconsa Contratistas Generales S.A. </t>
  </si>
  <si>
    <t>San Donato</t>
  </si>
  <si>
    <t>REGIÓN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</si>
</sst>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0" fontId="0" fillId="2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"/>
  <sheetViews>
    <sheetView tabSelected="1" view="pageBreakPreview" zoomScale="85" zoomScaleNormal="70" zoomScaleSheetLayoutView="85" workbookViewId="0">
      <selection activeCell="C15" sqref="C15"/>
    </sheetView>
  </sheetViews>
  <sheetFormatPr baseColWidth="10" defaultColWidth="11.42578125" defaultRowHeight="15" x14ac:dyDescent="0.25"/>
  <cols>
    <col min="1" max="1" width="2.85546875" customWidth="1"/>
    <col min="2" max="2" width="32.85546875" customWidth="1"/>
    <col min="3" max="3" width="32.7109375" customWidth="1"/>
    <col min="4" max="4" width="10.140625" bestFit="1" customWidth="1"/>
    <col min="5" max="5" width="23.140625" bestFit="1" customWidth="1"/>
    <col min="6" max="6" width="9.7109375" customWidth="1"/>
    <col min="7" max="7" width="42.42578125" customWidth="1"/>
  </cols>
  <sheetData>
    <row r="1" spans="1:7" s="1" customFormat="1" ht="32.25" customHeight="1" thickBot="1" x14ac:dyDescent="0.3">
      <c r="A1" s="32" t="s">
        <v>0</v>
      </c>
      <c r="B1" s="33"/>
      <c r="C1" s="33"/>
      <c r="D1" s="33"/>
      <c r="E1" s="33"/>
      <c r="F1" s="33"/>
      <c r="G1" s="34"/>
    </row>
    <row r="2" spans="1:7" s="2" customFormat="1" ht="60.75" customHeight="1" x14ac:dyDescent="0.25">
      <c r="A2" s="26" t="s">
        <v>1</v>
      </c>
      <c r="B2" s="27" t="s">
        <v>2</v>
      </c>
      <c r="C2" s="27" t="s">
        <v>3</v>
      </c>
      <c r="D2" s="27" t="s">
        <v>120</v>
      </c>
      <c r="E2" s="27" t="s">
        <v>4</v>
      </c>
      <c r="F2" s="28" t="s">
        <v>5</v>
      </c>
      <c r="G2" s="3" t="s">
        <v>6</v>
      </c>
    </row>
    <row r="3" spans="1:7" s="8" customFormat="1" ht="15.75" customHeight="1" x14ac:dyDescent="0.25">
      <c r="A3" s="29">
        <v>1</v>
      </c>
      <c r="B3" s="4" t="s">
        <v>7</v>
      </c>
      <c r="C3" s="5" t="s">
        <v>8</v>
      </c>
      <c r="D3" s="5" t="s">
        <v>9</v>
      </c>
      <c r="E3" s="5" t="s">
        <v>10</v>
      </c>
      <c r="F3" s="6">
        <v>2</v>
      </c>
      <c r="G3" s="7" t="s">
        <v>11</v>
      </c>
    </row>
    <row r="4" spans="1:7" s="8" customFormat="1" ht="36.75" customHeight="1" x14ac:dyDescent="0.25">
      <c r="A4" s="29">
        <f>+A3+1</f>
        <v>2</v>
      </c>
      <c r="B4" s="4" t="s">
        <v>12</v>
      </c>
      <c r="C4" s="5" t="s">
        <v>13</v>
      </c>
      <c r="D4" s="5" t="s">
        <v>14</v>
      </c>
      <c r="E4" s="5" t="s">
        <v>15</v>
      </c>
      <c r="F4" s="6">
        <v>2</v>
      </c>
      <c r="G4" s="7" t="s">
        <v>16</v>
      </c>
    </row>
    <row r="5" spans="1:7" s="8" customFormat="1" ht="15.75" customHeight="1" x14ac:dyDescent="0.25">
      <c r="A5" s="29">
        <f t="shared" ref="A5:A33" si="0">+A4+1</f>
        <v>3</v>
      </c>
      <c r="B5" s="4" t="s">
        <v>17</v>
      </c>
      <c r="C5" s="5" t="s">
        <v>18</v>
      </c>
      <c r="D5" s="5" t="s">
        <v>9</v>
      </c>
      <c r="E5" s="5" t="s">
        <v>19</v>
      </c>
      <c r="F5" s="6">
        <v>1</v>
      </c>
      <c r="G5" s="7">
        <v>1211</v>
      </c>
    </row>
    <row r="6" spans="1:7" s="8" customFormat="1" ht="15.75" customHeight="1" x14ac:dyDescent="0.25">
      <c r="A6" s="29">
        <f t="shared" si="0"/>
        <v>4</v>
      </c>
      <c r="B6" s="4" t="s">
        <v>20</v>
      </c>
      <c r="C6" s="5" t="s">
        <v>21</v>
      </c>
      <c r="D6" s="5" t="s">
        <v>22</v>
      </c>
      <c r="E6" s="5" t="s">
        <v>23</v>
      </c>
      <c r="F6" s="6">
        <v>3</v>
      </c>
      <c r="G6" s="7" t="s">
        <v>24</v>
      </c>
    </row>
    <row r="7" spans="1:7" s="8" customFormat="1" ht="21.75" customHeight="1" x14ac:dyDescent="0.25">
      <c r="A7" s="29">
        <f t="shared" si="0"/>
        <v>5</v>
      </c>
      <c r="B7" s="4" t="s">
        <v>25</v>
      </c>
      <c r="C7" s="5" t="s">
        <v>26</v>
      </c>
      <c r="D7" s="5" t="s">
        <v>27</v>
      </c>
      <c r="E7" s="5" t="s">
        <v>28</v>
      </c>
      <c r="F7" s="6">
        <v>1</v>
      </c>
      <c r="G7" s="7">
        <v>10488</v>
      </c>
    </row>
    <row r="8" spans="1:7" s="8" customFormat="1" ht="15.75" customHeight="1" x14ac:dyDescent="0.25">
      <c r="A8" s="29">
        <f t="shared" si="0"/>
        <v>6</v>
      </c>
      <c r="B8" s="4" t="s">
        <v>29</v>
      </c>
      <c r="C8" s="5" t="s">
        <v>30</v>
      </c>
      <c r="D8" s="5" t="s">
        <v>31</v>
      </c>
      <c r="E8" s="5" t="s">
        <v>32</v>
      </c>
      <c r="F8" s="6">
        <v>1</v>
      </c>
      <c r="G8" s="7">
        <v>6732</v>
      </c>
    </row>
    <row r="9" spans="1:7" s="8" customFormat="1" ht="21.75" customHeight="1" x14ac:dyDescent="0.25">
      <c r="A9" s="29">
        <f t="shared" si="0"/>
        <v>7</v>
      </c>
      <c r="B9" s="4" t="s">
        <v>33</v>
      </c>
      <c r="C9" s="5" t="s">
        <v>34</v>
      </c>
      <c r="D9" s="5" t="s">
        <v>35</v>
      </c>
      <c r="E9" s="5" t="s">
        <v>36</v>
      </c>
      <c r="F9" s="6">
        <v>9</v>
      </c>
      <c r="G9" s="7" t="s">
        <v>37</v>
      </c>
    </row>
    <row r="10" spans="1:7" s="8" customFormat="1" ht="15" customHeight="1" x14ac:dyDescent="0.25">
      <c r="A10" s="29">
        <f t="shared" si="0"/>
        <v>8</v>
      </c>
      <c r="B10" s="4" t="s">
        <v>38</v>
      </c>
      <c r="C10" s="5" t="s">
        <v>39</v>
      </c>
      <c r="D10" s="5" t="s">
        <v>40</v>
      </c>
      <c r="E10" s="5" t="s">
        <v>41</v>
      </c>
      <c r="F10" s="6">
        <v>1</v>
      </c>
      <c r="G10" s="7">
        <v>10212</v>
      </c>
    </row>
    <row r="11" spans="1:7" s="8" customFormat="1" ht="25.5" customHeight="1" x14ac:dyDescent="0.25">
      <c r="A11" s="29">
        <f t="shared" si="0"/>
        <v>9</v>
      </c>
      <c r="B11" s="4" t="s">
        <v>42</v>
      </c>
      <c r="C11" s="5" t="s">
        <v>43</v>
      </c>
      <c r="D11" s="5" t="s">
        <v>9</v>
      </c>
      <c r="E11" s="5" t="s">
        <v>44</v>
      </c>
      <c r="F11" s="6">
        <v>1</v>
      </c>
      <c r="G11" s="7">
        <v>12622</v>
      </c>
    </row>
    <row r="12" spans="1:7" s="8" customFormat="1" ht="15.75" customHeight="1" x14ac:dyDescent="0.25">
      <c r="A12" s="29">
        <f t="shared" si="0"/>
        <v>10</v>
      </c>
      <c r="B12" s="4" t="s">
        <v>45</v>
      </c>
      <c r="C12" s="5" t="s">
        <v>46</v>
      </c>
      <c r="D12" s="5" t="s">
        <v>9</v>
      </c>
      <c r="E12" s="5" t="s">
        <v>47</v>
      </c>
      <c r="F12" s="6">
        <v>1</v>
      </c>
      <c r="G12" s="7">
        <v>12627</v>
      </c>
    </row>
    <row r="13" spans="1:7" s="8" customFormat="1" ht="15.75" customHeight="1" x14ac:dyDescent="0.25">
      <c r="A13" s="29">
        <f t="shared" si="0"/>
        <v>11</v>
      </c>
      <c r="B13" s="4" t="s">
        <v>48</v>
      </c>
      <c r="C13" s="5" t="s">
        <v>21</v>
      </c>
      <c r="D13" s="5" t="s">
        <v>22</v>
      </c>
      <c r="E13" s="5" t="s">
        <v>23</v>
      </c>
      <c r="F13" s="6">
        <v>7</v>
      </c>
      <c r="G13" s="7" t="s">
        <v>49</v>
      </c>
    </row>
    <row r="14" spans="1:7" s="8" customFormat="1" ht="13.5" customHeight="1" x14ac:dyDescent="0.25">
      <c r="A14" s="29">
        <f t="shared" si="0"/>
        <v>12</v>
      </c>
      <c r="B14" s="4" t="s">
        <v>50</v>
      </c>
      <c r="C14" s="5" t="s">
        <v>51</v>
      </c>
      <c r="D14" s="5" t="s">
        <v>27</v>
      </c>
      <c r="E14" s="5" t="s">
        <v>52</v>
      </c>
      <c r="F14" s="6">
        <v>1</v>
      </c>
      <c r="G14" s="7">
        <v>12798</v>
      </c>
    </row>
    <row r="15" spans="1:7" s="8" customFormat="1" ht="34.5" customHeight="1" x14ac:dyDescent="0.25">
      <c r="A15" s="29">
        <f t="shared" si="0"/>
        <v>13</v>
      </c>
      <c r="B15" s="4" t="s">
        <v>53</v>
      </c>
      <c r="C15" s="5" t="s">
        <v>54</v>
      </c>
      <c r="D15" s="5" t="s">
        <v>55</v>
      </c>
      <c r="E15" s="5" t="s">
        <v>56</v>
      </c>
      <c r="F15" s="6">
        <v>23</v>
      </c>
      <c r="G15" s="7" t="s">
        <v>57</v>
      </c>
    </row>
    <row r="16" spans="1:7" s="8" customFormat="1" ht="15" customHeight="1" x14ac:dyDescent="0.25">
      <c r="A16" s="29">
        <f t="shared" si="0"/>
        <v>14</v>
      </c>
      <c r="B16" s="4" t="s">
        <v>58</v>
      </c>
      <c r="C16" s="5" t="s">
        <v>59</v>
      </c>
      <c r="D16" s="5" t="s">
        <v>35</v>
      </c>
      <c r="E16" s="5" t="s">
        <v>60</v>
      </c>
      <c r="F16" s="6">
        <v>1</v>
      </c>
      <c r="G16" s="7">
        <v>8640</v>
      </c>
    </row>
    <row r="17" spans="1:7" s="8" customFormat="1" ht="33.75" customHeight="1" x14ac:dyDescent="0.25">
      <c r="A17" s="29">
        <f t="shared" si="0"/>
        <v>15</v>
      </c>
      <c r="B17" s="4" t="s">
        <v>61</v>
      </c>
      <c r="C17" s="5" t="s">
        <v>62</v>
      </c>
      <c r="D17" s="5" t="s">
        <v>9</v>
      </c>
      <c r="E17" s="5" t="s">
        <v>63</v>
      </c>
      <c r="F17" s="6">
        <v>17</v>
      </c>
      <c r="G17" s="7" t="s">
        <v>64</v>
      </c>
    </row>
    <row r="18" spans="1:7" s="8" customFormat="1" ht="15" customHeight="1" x14ac:dyDescent="0.25">
      <c r="A18" s="29">
        <f t="shared" si="0"/>
        <v>16</v>
      </c>
      <c r="B18" s="4" t="s">
        <v>65</v>
      </c>
      <c r="C18" s="5" t="s">
        <v>66</v>
      </c>
      <c r="D18" s="5" t="s">
        <v>9</v>
      </c>
      <c r="E18" s="5" t="s">
        <v>67</v>
      </c>
      <c r="F18" s="6">
        <v>1</v>
      </c>
      <c r="G18" s="7">
        <v>10285</v>
      </c>
    </row>
    <row r="19" spans="1:7" s="8" customFormat="1" ht="15" customHeight="1" x14ac:dyDescent="0.25">
      <c r="A19" s="29">
        <f t="shared" si="0"/>
        <v>17</v>
      </c>
      <c r="B19" s="4" t="s">
        <v>68</v>
      </c>
      <c r="C19" s="5" t="s">
        <v>69</v>
      </c>
      <c r="D19" s="5" t="s">
        <v>70</v>
      </c>
      <c r="E19" s="5" t="s">
        <v>71</v>
      </c>
      <c r="F19" s="6">
        <v>8</v>
      </c>
      <c r="G19" s="7" t="s">
        <v>72</v>
      </c>
    </row>
    <row r="20" spans="1:7" s="8" customFormat="1" ht="21.75" customHeight="1" x14ac:dyDescent="0.25">
      <c r="A20" s="29">
        <f t="shared" si="0"/>
        <v>18</v>
      </c>
      <c r="B20" s="4" t="s">
        <v>73</v>
      </c>
      <c r="C20" s="5" t="s">
        <v>74</v>
      </c>
      <c r="D20" s="5" t="s">
        <v>75</v>
      </c>
      <c r="E20" s="5" t="s">
        <v>76</v>
      </c>
      <c r="F20" s="6">
        <v>4</v>
      </c>
      <c r="G20" s="7" t="s">
        <v>77</v>
      </c>
    </row>
    <row r="21" spans="1:7" s="8" customFormat="1" ht="15" customHeight="1" x14ac:dyDescent="0.25">
      <c r="A21" s="29">
        <f t="shared" si="0"/>
        <v>19</v>
      </c>
      <c r="B21" s="4" t="s">
        <v>78</v>
      </c>
      <c r="C21" s="5" t="s">
        <v>59</v>
      </c>
      <c r="D21" s="5" t="s">
        <v>31</v>
      </c>
      <c r="E21" s="5" t="s">
        <v>79</v>
      </c>
      <c r="F21" s="6">
        <v>1</v>
      </c>
      <c r="G21" s="7">
        <v>257</v>
      </c>
    </row>
    <row r="22" spans="1:7" s="8" customFormat="1" ht="15" customHeight="1" x14ac:dyDescent="0.25">
      <c r="A22" s="29">
        <f t="shared" si="0"/>
        <v>20</v>
      </c>
      <c r="B22" s="4" t="s">
        <v>80</v>
      </c>
      <c r="C22" s="5" t="s">
        <v>59</v>
      </c>
      <c r="D22" s="5" t="s">
        <v>81</v>
      </c>
      <c r="E22" s="5" t="s">
        <v>82</v>
      </c>
      <c r="F22" s="6">
        <v>1</v>
      </c>
      <c r="G22" s="7">
        <v>586</v>
      </c>
    </row>
    <row r="23" spans="1:7" s="8" customFormat="1" ht="15" customHeight="1" x14ac:dyDescent="0.25">
      <c r="A23" s="29">
        <f t="shared" si="0"/>
        <v>21</v>
      </c>
      <c r="B23" s="4" t="s">
        <v>83</v>
      </c>
      <c r="C23" s="5" t="s">
        <v>59</v>
      </c>
      <c r="D23" s="5" t="s">
        <v>81</v>
      </c>
      <c r="E23" s="5" t="s">
        <v>84</v>
      </c>
      <c r="F23" s="6">
        <v>2</v>
      </c>
      <c r="G23" s="7" t="s">
        <v>85</v>
      </c>
    </row>
    <row r="24" spans="1:7" s="8" customFormat="1" ht="15" customHeight="1" x14ac:dyDescent="0.25">
      <c r="A24" s="29">
        <f t="shared" si="0"/>
        <v>22</v>
      </c>
      <c r="B24" s="4" t="s">
        <v>86</v>
      </c>
      <c r="C24" s="5" t="s">
        <v>54</v>
      </c>
      <c r="D24" s="5" t="s">
        <v>55</v>
      </c>
      <c r="E24" s="5" t="s">
        <v>56</v>
      </c>
      <c r="F24" s="6">
        <v>7</v>
      </c>
      <c r="G24" s="7" t="s">
        <v>87</v>
      </c>
    </row>
    <row r="25" spans="1:7" s="8" customFormat="1" ht="15" customHeight="1" x14ac:dyDescent="0.25">
      <c r="A25" s="29">
        <f t="shared" si="0"/>
        <v>23</v>
      </c>
      <c r="B25" s="4" t="s">
        <v>88</v>
      </c>
      <c r="C25" s="5" t="s">
        <v>59</v>
      </c>
      <c r="D25" s="5" t="s">
        <v>81</v>
      </c>
      <c r="E25" s="5" t="s">
        <v>89</v>
      </c>
      <c r="F25" s="6">
        <v>3</v>
      </c>
      <c r="G25" s="7" t="s">
        <v>90</v>
      </c>
    </row>
    <row r="26" spans="1:7" s="8" customFormat="1" ht="15" customHeight="1" x14ac:dyDescent="0.25">
      <c r="A26" s="29">
        <f t="shared" si="0"/>
        <v>24</v>
      </c>
      <c r="B26" s="4" t="s">
        <v>91</v>
      </c>
      <c r="C26" s="5" t="s">
        <v>92</v>
      </c>
      <c r="D26" s="5" t="s">
        <v>93</v>
      </c>
      <c r="E26" s="5" t="s">
        <v>94</v>
      </c>
      <c r="F26" s="6">
        <v>1</v>
      </c>
      <c r="G26" s="7">
        <v>1275</v>
      </c>
    </row>
    <row r="27" spans="1:7" s="8" customFormat="1" ht="15" customHeight="1" x14ac:dyDescent="0.25">
      <c r="A27" s="29">
        <f t="shared" si="0"/>
        <v>25</v>
      </c>
      <c r="B27" s="4" t="s">
        <v>95</v>
      </c>
      <c r="C27" s="5" t="s">
        <v>96</v>
      </c>
      <c r="D27" s="5" t="s">
        <v>14</v>
      </c>
      <c r="E27" s="5" t="s">
        <v>97</v>
      </c>
      <c r="F27" s="6">
        <v>1</v>
      </c>
      <c r="G27" s="7">
        <v>9959</v>
      </c>
    </row>
    <row r="28" spans="1:7" s="8" customFormat="1" ht="15" customHeight="1" x14ac:dyDescent="0.25">
      <c r="A28" s="29">
        <f t="shared" si="0"/>
        <v>26</v>
      </c>
      <c r="B28" s="4" t="s">
        <v>98</v>
      </c>
      <c r="C28" s="5" t="s">
        <v>99</v>
      </c>
      <c r="D28" s="5" t="s">
        <v>55</v>
      </c>
      <c r="E28" s="5" t="s">
        <v>100</v>
      </c>
      <c r="F28" s="6">
        <v>2</v>
      </c>
      <c r="G28" s="7" t="s">
        <v>101</v>
      </c>
    </row>
    <row r="29" spans="1:7" s="8" customFormat="1" ht="15" customHeight="1" x14ac:dyDescent="0.25">
      <c r="A29" s="29">
        <f t="shared" si="0"/>
        <v>27</v>
      </c>
      <c r="B29" s="4" t="s">
        <v>102</v>
      </c>
      <c r="C29" s="5" t="s">
        <v>103</v>
      </c>
      <c r="D29" s="5" t="s">
        <v>55</v>
      </c>
      <c r="E29" s="5" t="s">
        <v>104</v>
      </c>
      <c r="F29" s="6">
        <v>5</v>
      </c>
      <c r="G29" s="7" t="s">
        <v>105</v>
      </c>
    </row>
    <row r="30" spans="1:7" s="8" customFormat="1" ht="22.5" customHeight="1" x14ac:dyDescent="0.25">
      <c r="A30" s="29">
        <f t="shared" si="0"/>
        <v>28</v>
      </c>
      <c r="B30" s="4" t="s">
        <v>106</v>
      </c>
      <c r="C30" s="5" t="s">
        <v>107</v>
      </c>
      <c r="D30" s="5" t="s">
        <v>9</v>
      </c>
      <c r="E30" s="5" t="s">
        <v>108</v>
      </c>
      <c r="F30" s="6">
        <v>1</v>
      </c>
      <c r="G30" s="7">
        <v>16845</v>
      </c>
    </row>
    <row r="31" spans="1:7" s="8" customFormat="1" ht="22.5" customHeight="1" x14ac:dyDescent="0.25">
      <c r="A31" s="29">
        <f t="shared" si="0"/>
        <v>29</v>
      </c>
      <c r="B31" s="4" t="s">
        <v>109</v>
      </c>
      <c r="C31" s="5" t="s">
        <v>110</v>
      </c>
      <c r="D31" s="5" t="s">
        <v>27</v>
      </c>
      <c r="E31" s="5" t="s">
        <v>111</v>
      </c>
      <c r="F31" s="6">
        <v>1</v>
      </c>
      <c r="G31" s="7">
        <v>1000</v>
      </c>
    </row>
    <row r="32" spans="1:7" s="8" customFormat="1" ht="22.5" customHeight="1" x14ac:dyDescent="0.25">
      <c r="A32" s="29">
        <f t="shared" si="0"/>
        <v>30</v>
      </c>
      <c r="B32" s="4" t="s">
        <v>112</v>
      </c>
      <c r="C32" s="5" t="s">
        <v>113</v>
      </c>
      <c r="D32" s="5" t="s">
        <v>114</v>
      </c>
      <c r="E32" s="5" t="s">
        <v>115</v>
      </c>
      <c r="F32" s="6">
        <v>3</v>
      </c>
      <c r="G32" s="7" t="s">
        <v>116</v>
      </c>
    </row>
    <row r="33" spans="1:7" s="8" customFormat="1" ht="22.5" customHeight="1" thickBot="1" x14ac:dyDescent="0.3">
      <c r="A33" s="30">
        <f t="shared" si="0"/>
        <v>31</v>
      </c>
      <c r="B33" s="9" t="s">
        <v>117</v>
      </c>
      <c r="C33" s="10" t="s">
        <v>118</v>
      </c>
      <c r="D33" s="10" t="s">
        <v>9</v>
      </c>
      <c r="E33" s="10" t="s">
        <v>119</v>
      </c>
      <c r="F33" s="31">
        <v>1</v>
      </c>
      <c r="G33" s="11">
        <v>1015</v>
      </c>
    </row>
    <row r="34" spans="1:7" s="15" customFormat="1" x14ac:dyDescent="0.25">
      <c r="A34" s="12"/>
      <c r="B34" s="13"/>
      <c r="C34" s="13"/>
      <c r="D34" s="14"/>
      <c r="E34" s="13"/>
      <c r="G34" s="13"/>
    </row>
    <row r="35" spans="1:7" s="15" customFormat="1" ht="23.25" hidden="1" x14ac:dyDescent="0.25">
      <c r="A35" s="12"/>
      <c r="B35" s="13"/>
      <c r="C35" s="13"/>
      <c r="D35" s="14"/>
      <c r="E35" s="13"/>
      <c r="F35" s="16">
        <f>SUM(F3:F33)</f>
        <v>113</v>
      </c>
      <c r="G35" s="13"/>
    </row>
    <row r="36" spans="1:7" s="21" customFormat="1" hidden="1" x14ac:dyDescent="0.25">
      <c r="A36" s="17"/>
      <c r="B36" s="18"/>
      <c r="C36" s="19"/>
      <c r="D36" s="20"/>
      <c r="E36" s="18"/>
      <c r="G36" s="18"/>
    </row>
    <row r="37" spans="1:7" s="21" customFormat="1" x14ac:dyDescent="0.25">
      <c r="A37"/>
      <c r="B37" s="18"/>
      <c r="C37" s="19"/>
      <c r="D37" s="20"/>
      <c r="E37" s="19"/>
      <c r="F37" s="22"/>
      <c r="G37" s="19"/>
    </row>
    <row r="38" spans="1:7" x14ac:dyDescent="0.25">
      <c r="A38" s="17"/>
      <c r="B38" s="18"/>
      <c r="C38" s="23"/>
      <c r="D38" s="24"/>
      <c r="E38" s="23"/>
      <c r="F38" s="25"/>
      <c r="G38" s="23"/>
    </row>
  </sheetData>
  <mergeCells count="1">
    <mergeCell ref="A1:G1"/>
  </mergeCells>
  <pageMargins left="0" right="0" top="0.59055118110236227" bottom="0.19685039370078741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Publicación 05nov2020</vt:lpstr>
      <vt:lpstr>'Publicación 05nov2020'!Área_de_impresión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PAM</cp:lastModifiedBy>
  <cp:lastPrinted>2020-11-06T02:58:51Z</cp:lastPrinted>
  <dcterms:created xsi:type="dcterms:W3CDTF">2020-11-06T02:50:42Z</dcterms:created>
  <dcterms:modified xsi:type="dcterms:W3CDTF">2020-11-06T03:01:12Z</dcterms:modified>
</cp:coreProperties>
</file>