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REVALO\Disco C\ESTADISTICA 2019\PRODUCCION\MES-SETIEMBRE-2019\"/>
    </mc:Choice>
  </mc:AlternateContent>
  <bookViews>
    <workbookView xWindow="120" yWindow="30" windowWidth="12120" windowHeight="8580"/>
  </bookViews>
  <sheets>
    <sheet name="InformacionGeneral 8 " sheetId="1" r:id="rId1"/>
  </sheets>
  <calcPr calcId="152511"/>
</workbook>
</file>

<file path=xl/calcChain.xml><?xml version="1.0" encoding="utf-8"?>
<calcChain xmlns="http://schemas.openxmlformats.org/spreadsheetml/2006/main">
  <c r="V7" i="1" l="1"/>
  <c r="U7" i="1" l="1"/>
  <c r="V6" i="1" l="1"/>
  <c r="U6" i="1"/>
  <c r="S9" i="1" l="1"/>
  <c r="R9" i="1"/>
  <c r="P9" i="1"/>
  <c r="O9" i="1"/>
  <c r="M9" i="1"/>
  <c r="L9" i="1"/>
  <c r="J9" i="1"/>
  <c r="I9" i="1"/>
  <c r="N9" i="1" l="1"/>
  <c r="Q9" i="1"/>
  <c r="T9" i="1"/>
  <c r="K9" i="1"/>
  <c r="U9" i="1" l="1"/>
  <c r="V9" i="1"/>
</calcChain>
</file>

<file path=xl/sharedStrings.xml><?xml version="1.0" encoding="utf-8"?>
<sst xmlns="http://schemas.openxmlformats.org/spreadsheetml/2006/main" count="42" uniqueCount="30">
  <si>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</si>
  <si>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</si>
  <si>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</si>
  <si>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</si>
  <si>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</si>
  <si>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</si>
  <si>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</si>
  <si>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</si>
  <si>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</si>
  <si>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</si>
  <si>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</si>
  <si>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</si>
  <si>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Cifras Preliminares</t>
  </si>
  <si>
    <t>CONCENTRACIÓN / PELLETIZACIÓN</t>
  </si>
  <si>
    <t>CONCENTRACIÓN</t>
  </si>
  <si>
    <t>FLOTACIÓN</t>
  </si>
  <si>
    <t>RÉGIMEN GENERAL</t>
  </si>
  <si>
    <t>SHOUGANG HIERRO PERU S.A.A.</t>
  </si>
  <si>
    <t>CPS 1</t>
  </si>
  <si>
    <t>ICA</t>
  </si>
  <si>
    <t>MARCONA</t>
  </si>
  <si>
    <t>NASCA</t>
  </si>
  <si>
    <t>MINERA SHOUXIN PERU S.A.</t>
  </si>
  <si>
    <t>PLANTA CONCENTRADORA POLIMETALICA MSP</t>
  </si>
  <si>
    <r>
      <t>FUENTE:</t>
    </r>
    <r>
      <rPr>
        <sz val="10"/>
        <rFont val="Arial"/>
        <family val="2"/>
      </rPr>
      <t xml:space="preserve">  DIRECCIÓN GENERAL DE MINERÍA - DGES - Dirección de Gestión Minera</t>
    </r>
  </si>
  <si>
    <t>PRODUCCIÓN MINERA METÁLICA DE HIERRO (TMF) - 2019/2018</t>
  </si>
  <si>
    <t>TOTAL - SETIEMBRE</t>
  </si>
  <si>
    <t>TOTAL ACUMULADO ENERO - SETIEMBRE</t>
  </si>
  <si>
    <t>Var. % 2019/2018 - SETIEMBRE</t>
  </si>
  <si>
    <t>Var. % 2019/2018 - ENERO - SETIEMBRE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</si>
</sst>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/>
    <xf numFmtId="0" fontId="2" fillId="0" borderId="0" xfId="0" applyFont="1" applyBorder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wrapText="1"/>
    </xf>
    <xf numFmtId="3" fontId="4" fillId="3" borderId="7" xfId="0" applyNumberFormat="1" applyFont="1" applyFill="1" applyBorder="1" applyAlignment="1">
      <alignment horizontal="right" wrapText="1"/>
    </xf>
    <xf numFmtId="3" fontId="4" fillId="3" borderId="8" xfId="0" applyNumberFormat="1" applyFont="1" applyFill="1" applyBorder="1" applyAlignment="1">
      <alignment horizontal="right" wrapText="1"/>
    </xf>
    <xf numFmtId="3" fontId="3" fillId="0" borderId="3" xfId="0" applyNumberFormat="1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3" fillId="0" borderId="5" xfId="0" applyNumberFormat="1" applyFont="1" applyBorder="1"/>
    <xf numFmtId="3" fontId="3" fillId="0" borderId="5" xfId="0" applyNumberFormat="1" applyFont="1" applyBorder="1" applyAlignment="1"/>
    <xf numFmtId="4" fontId="4" fillId="3" borderId="8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3" fillId="0" borderId="1" xfId="0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3" fillId="0" borderId="4" xfId="0" applyNumberFormat="1" applyFont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0" fontId="7" fillId="0" borderId="0" xfId="0" applyFont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0" xfId="0" applyFont="1" applyAlignment="1"/>
    <xf numFmtId="4" fontId="3" fillId="0" borderId="3" xfId="0" applyNumberFormat="1" applyFont="1" applyBorder="1"/>
    <xf numFmtId="4" fontId="4" fillId="3" borderId="11" xfId="0" applyNumberFormat="1" applyFont="1" applyFill="1" applyBorder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 vertical="center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showGridLines="0" tabSelected="1" zoomScale="75" workbookViewId="0">
      <selection activeCell="A2" sqref="A2"/>
    </sheetView>
  </sheetViews>
  <sheetFormatPr baseColWidth="10" defaultColWidth="11.42578125" defaultRowHeight="12.75" x14ac:dyDescent="0.2"/>
  <cols>
    <col min="1" max="1" width="17.42578125" style="1" bestFit="1" customWidth="1"/>
    <col min="2" max="2" width="12" style="1" bestFit="1" customWidth="1"/>
    <col min="3" max="3" width="25.85546875" style="1" bestFit="1" customWidth="1"/>
    <col min="4" max="4" width="31.7109375" style="1" bestFit="1" customWidth="1"/>
    <col min="5" max="5" width="46.28515625" style="1" bestFit="1" customWidth="1"/>
    <col min="6" max="6" width="9.7109375" style="1" bestFit="1" customWidth="1"/>
    <col min="7" max="7" width="13.28515625" style="1" customWidth="1"/>
    <col min="8" max="8" width="11.42578125" style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546875" style="1" bestFit="1" customWidth="1"/>
    <col min="22" max="22" width="14.28515625" style="1" bestFit="1" customWidth="1"/>
    <col min="23" max="16384" width="11.42578125" style="1"/>
  </cols>
  <sheetData>
    <row r="1" spans="1:23" ht="18" x14ac:dyDescent="0.25">
      <c r="A1" s="32" t="s">
        <v>25</v>
      </c>
    </row>
    <row r="2" spans="1:23" ht="13.5" thickBot="1" x14ac:dyDescent="0.25">
      <c r="A2" s="47"/>
    </row>
    <row r="3" spans="1:23" customFormat="1" ht="13.5" thickBot="1" x14ac:dyDescent="0.25">
      <c r="A3" s="33"/>
      <c r="I3" s="40">
        <v>2019</v>
      </c>
      <c r="J3" s="41"/>
      <c r="K3" s="41"/>
      <c r="L3" s="41"/>
      <c r="M3" s="41"/>
      <c r="N3" s="42"/>
      <c r="O3" s="40">
        <v>2018</v>
      </c>
      <c r="P3" s="41"/>
      <c r="Q3" s="41"/>
      <c r="R3" s="41"/>
      <c r="S3" s="41"/>
      <c r="T3" s="42"/>
      <c r="U3" s="2"/>
      <c r="V3" s="2"/>
    </row>
    <row r="4" spans="1:23" customFormat="1" ht="73.5" customHeight="1" x14ac:dyDescent="0.2">
      <c r="A4" s="34" t="s">
        <v>0</v>
      </c>
      <c r="B4" s="19" t="s">
        <v>1</v>
      </c>
      <c r="C4" s="19" t="s">
        <v>9</v>
      </c>
      <c r="D4" s="19" t="s">
        <v>2</v>
      </c>
      <c r="E4" s="19" t="s">
        <v>3</v>
      </c>
      <c r="F4" s="19" t="s">
        <v>4</v>
      </c>
      <c r="G4" s="19" t="s">
        <v>5</v>
      </c>
      <c r="H4" s="20" t="s">
        <v>6</v>
      </c>
      <c r="I4" s="34" t="s">
        <v>10</v>
      </c>
      <c r="J4" s="19" t="s">
        <v>7</v>
      </c>
      <c r="K4" s="19" t="s">
        <v>26</v>
      </c>
      <c r="L4" s="19" t="s">
        <v>11</v>
      </c>
      <c r="M4" s="19" t="s">
        <v>8</v>
      </c>
      <c r="N4" s="35" t="s">
        <v>27</v>
      </c>
      <c r="O4" s="34" t="s">
        <v>10</v>
      </c>
      <c r="P4" s="19" t="s">
        <v>7</v>
      </c>
      <c r="Q4" s="19" t="s">
        <v>26</v>
      </c>
      <c r="R4" s="19" t="s">
        <v>11</v>
      </c>
      <c r="S4" s="19" t="s">
        <v>8</v>
      </c>
      <c r="T4" s="35" t="s">
        <v>27</v>
      </c>
      <c r="U4" s="36" t="s">
        <v>28</v>
      </c>
      <c r="V4" s="35" t="s">
        <v>29</v>
      </c>
    </row>
    <row r="5" spans="1:23" x14ac:dyDescent="0.2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1"/>
    </row>
    <row r="6" spans="1:23" ht="15" x14ac:dyDescent="0.2">
      <c r="A6" s="25" t="s">
        <v>14</v>
      </c>
      <c r="B6" s="26" t="s">
        <v>15</v>
      </c>
      <c r="C6" s="26" t="s">
        <v>16</v>
      </c>
      <c r="D6" s="26" t="s">
        <v>17</v>
      </c>
      <c r="E6" s="26" t="s">
        <v>18</v>
      </c>
      <c r="F6" s="26" t="s">
        <v>19</v>
      </c>
      <c r="G6" s="26" t="s">
        <v>21</v>
      </c>
      <c r="H6" s="29" t="s">
        <v>20</v>
      </c>
      <c r="I6" s="30">
        <v>721668.93119999999</v>
      </c>
      <c r="J6" s="27">
        <v>0</v>
      </c>
      <c r="K6" s="28">
        <v>721668.93119999999</v>
      </c>
      <c r="L6" s="27">
        <v>6603744.7319</v>
      </c>
      <c r="M6" s="27">
        <v>0</v>
      </c>
      <c r="N6" s="31">
        <v>6603744.7319</v>
      </c>
      <c r="O6" s="30">
        <v>871735.31310000003</v>
      </c>
      <c r="P6" s="27">
        <v>0</v>
      </c>
      <c r="Q6" s="28">
        <v>871735.31310000003</v>
      </c>
      <c r="R6" s="27">
        <v>7302077.7419999996</v>
      </c>
      <c r="S6" s="27">
        <v>0</v>
      </c>
      <c r="T6" s="31">
        <v>7302077.7419999996</v>
      </c>
      <c r="U6" s="38">
        <f>+((K6/Q6)-1)*100</f>
        <v>-17.214672807775234</v>
      </c>
      <c r="V6" s="22">
        <f>+((N6/T6)-1)*100</f>
        <v>-9.5634836381340733</v>
      </c>
      <c r="W6" s="4"/>
    </row>
    <row r="7" spans="1:23" ht="15" x14ac:dyDescent="0.2">
      <c r="A7" s="25" t="s">
        <v>14</v>
      </c>
      <c r="B7" s="26" t="s">
        <v>15</v>
      </c>
      <c r="C7" s="26" t="s">
        <v>16</v>
      </c>
      <c r="D7" s="26" t="s">
        <v>22</v>
      </c>
      <c r="E7" s="26" t="s">
        <v>23</v>
      </c>
      <c r="F7" s="26" t="s">
        <v>19</v>
      </c>
      <c r="G7" s="26" t="s">
        <v>21</v>
      </c>
      <c r="H7" s="29" t="s">
        <v>20</v>
      </c>
      <c r="I7" s="30">
        <v>33002.398449</v>
      </c>
      <c r="J7" s="27">
        <v>0</v>
      </c>
      <c r="K7" s="28">
        <v>33002.398449</v>
      </c>
      <c r="L7" s="27">
        <v>351602.94709099998</v>
      </c>
      <c r="M7" s="27">
        <v>0</v>
      </c>
      <c r="N7" s="31">
        <v>351602.94709099998</v>
      </c>
      <c r="O7" s="30">
        <v>36657.952904999998</v>
      </c>
      <c r="P7" s="27">
        <v>0</v>
      </c>
      <c r="Q7" s="28">
        <v>36657.952904999998</v>
      </c>
      <c r="R7" s="27">
        <v>305949.64289000002</v>
      </c>
      <c r="S7" s="27">
        <v>0</v>
      </c>
      <c r="T7" s="31">
        <v>305949.64289000002</v>
      </c>
      <c r="U7" s="38">
        <f>+((K7/Q7)-1)*100</f>
        <v>-9.9720638123832472</v>
      </c>
      <c r="V7" s="22">
        <f>+((N7/T7)-1)*100</f>
        <v>14.921836080525841</v>
      </c>
      <c r="W7" s="4"/>
    </row>
    <row r="8" spans="1:23" ht="15.75" x14ac:dyDescent="0.2">
      <c r="A8" s="11"/>
      <c r="B8" s="5"/>
      <c r="C8" s="5"/>
      <c r="D8" s="5"/>
      <c r="E8" s="5"/>
      <c r="F8" s="5"/>
      <c r="G8" s="5"/>
      <c r="H8" s="9"/>
      <c r="I8" s="13"/>
      <c r="J8" s="7"/>
      <c r="K8" s="8"/>
      <c r="L8" s="7"/>
      <c r="M8" s="7"/>
      <c r="N8" s="14"/>
      <c r="O8" s="13"/>
      <c r="P8" s="7"/>
      <c r="Q8" s="8"/>
      <c r="R8" s="7"/>
      <c r="S8" s="7"/>
      <c r="T8" s="14"/>
      <c r="U8" s="18"/>
      <c r="V8" s="23"/>
      <c r="W8" s="4"/>
    </row>
    <row r="9" spans="1:23" ht="21" thickBot="1" x14ac:dyDescent="0.35">
      <c r="A9" s="43" t="s">
        <v>13</v>
      </c>
      <c r="B9" s="44"/>
      <c r="C9" s="44"/>
      <c r="D9" s="44"/>
      <c r="E9" s="44"/>
      <c r="F9" s="44"/>
      <c r="G9" s="44"/>
      <c r="H9" s="45"/>
      <c r="I9" s="15">
        <f>SUM(I6:I7)</f>
        <v>754671.32964899996</v>
      </c>
      <c r="J9" s="16">
        <f>SUM(J6:J7)</f>
        <v>0</v>
      </c>
      <c r="K9" s="16">
        <f>SUM(I9:J9)</f>
        <v>754671.32964899996</v>
      </c>
      <c r="L9" s="16">
        <f>SUM(L6:L7)</f>
        <v>6955347.6789910002</v>
      </c>
      <c r="M9" s="16">
        <f>SUM(M6:M7)</f>
        <v>0</v>
      </c>
      <c r="N9" s="17">
        <f>SUM(L9:M9)</f>
        <v>6955347.6789910002</v>
      </c>
      <c r="O9" s="15">
        <f>SUM(O6:O7)</f>
        <v>908393.26600499998</v>
      </c>
      <c r="P9" s="16">
        <f>SUM(P6:P7)</f>
        <v>0</v>
      </c>
      <c r="Q9" s="16">
        <f>SUM(O9:P9)</f>
        <v>908393.26600499998</v>
      </c>
      <c r="R9" s="16">
        <f>SUM(R6:R7)</f>
        <v>7608027.3848899994</v>
      </c>
      <c r="S9" s="16">
        <f>SUM(S6:S7)</f>
        <v>0</v>
      </c>
      <c r="T9" s="17">
        <f>SUM(R9:S9)</f>
        <v>7608027.3848899994</v>
      </c>
      <c r="U9" s="39">
        <f>+((K9/Q9)-1)*100</f>
        <v>-16.922399373571963</v>
      </c>
      <c r="V9" s="24">
        <f>+((N9/T9)-1)*100</f>
        <v>-8.5788296082537805</v>
      </c>
    </row>
    <row r="10" spans="1:23" x14ac:dyDescent="0.2">
      <c r="A10" s="46"/>
      <c r="B10" s="46"/>
      <c r="C10" s="46"/>
      <c r="D10" s="46"/>
      <c r="E10" s="46"/>
      <c r="F10" s="46"/>
      <c r="G10" s="46"/>
      <c r="H10" s="46"/>
    </row>
    <row r="11" spans="1:23" x14ac:dyDescent="0.2">
      <c r="A11" s="3" t="s">
        <v>12</v>
      </c>
    </row>
    <row r="12" spans="1:23" x14ac:dyDescent="0.2">
      <c r="A12" s="37" t="s">
        <v>24</v>
      </c>
    </row>
  </sheetData>
  <mergeCells count="4">
    <mergeCell ref="I3:N3"/>
    <mergeCell ref="O3:T3"/>
    <mergeCell ref="A9:H9"/>
    <mergeCell ref="A10:H10"/>
  </mergeCells>
  <phoneticPr fontId="6" type="noConversion"/>
  <printOptions horizontalCentered="1"/>
  <pageMargins left="0.19685039370078741" right="0.19685039370078741" top="0.98425196850393704" bottom="0.98425196850393704" header="0" footer="0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8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 Fernando</cp:lastModifiedBy>
  <cp:lastPrinted>2008-02-19T20:42:24Z</cp:lastPrinted>
  <dcterms:created xsi:type="dcterms:W3CDTF">2007-03-24T16:52:53Z</dcterms:created>
  <dcterms:modified xsi:type="dcterms:W3CDTF">2019-10-17T20:35:14Z</dcterms:modified>
</cp:coreProperties>
</file>