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UCCION\MES-JUNIO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7" i="1" l="1"/>
  <c r="U6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<sst xmlns="http://schemas.openxmlformats.org/spreadsheetml/2006/main" count="44" uniqueCount="32">
  <si>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</si>
  <si>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</si>
  <si>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</si>
  <si>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</si>
  <si>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</si>
  <si>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</si>
  <si>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</si>
  <si>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</si>
  <si>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</si>
  <si>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</si>
  <si>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</si>
  <si>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</si>
  <si>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</si>
  <si>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</si>
  <si>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</si>
  <si>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</si>
  <si>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</si>
  <si>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</si>
  <si>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</si>
  <si>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</si>
  <si>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</si>
  <si>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</si>
  <si>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NEXA RESOURCES ATACOCHA S.A.A.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</si>
  <si>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</si>
  <si>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</si>
  <si>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BISMUTO (TMF) - 2019/2018</t>
  </si>
  <si>
    <t>----</t>
  </si>
  <si>
    <t>Cifras Ajustadas (ene-may-2019)</t>
  </si>
  <si>
    <t>TOTAL - JUNIO</t>
  </si>
  <si>
    <t>TOTAL ACUMULADO ENERO - JUNIO</t>
  </si>
  <si>
    <t>Var. % 2019/2018 - JUNIO</t>
  </si>
  <si>
    <t>Var. % 2019/2018 - 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</si>
</sst>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4" fontId="3" fillId="0" borderId="19" xfId="0" quotePrefix="1" applyNumberFormat="1" applyFont="1" applyBorder="1" applyAlignment="1">
      <alignment horizontal="right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63"/>
    </row>
    <row r="3" spans="1:23" customFormat="1" ht="13.5" thickBot="1" x14ac:dyDescent="0.25">
      <c r="A3" s="37"/>
      <c r="I3" s="56">
        <v>2019</v>
      </c>
      <c r="J3" s="57"/>
      <c r="K3" s="57"/>
      <c r="L3" s="57"/>
      <c r="M3" s="57"/>
      <c r="N3" s="58"/>
      <c r="O3" s="56">
        <v>2018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28</v>
      </c>
      <c r="L4" s="9" t="s">
        <v>11</v>
      </c>
      <c r="M4" s="9" t="s">
        <v>8</v>
      </c>
      <c r="N4" s="39" t="s">
        <v>29</v>
      </c>
      <c r="O4" s="38" t="s">
        <v>10</v>
      </c>
      <c r="P4" s="9" t="s">
        <v>7</v>
      </c>
      <c r="Q4" s="9" t="s">
        <v>28</v>
      </c>
      <c r="R4" s="9" t="s">
        <v>11</v>
      </c>
      <c r="S4" s="9" t="s">
        <v>8</v>
      </c>
      <c r="T4" s="39" t="s">
        <v>29</v>
      </c>
      <c r="U4" s="40" t="s">
        <v>30</v>
      </c>
      <c r="V4" s="39" t="s">
        <v>31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22</v>
      </c>
      <c r="E6" s="31" t="s">
        <v>20</v>
      </c>
      <c r="F6" s="31" t="s">
        <v>16</v>
      </c>
      <c r="G6" s="31" t="s">
        <v>16</v>
      </c>
      <c r="H6" s="32" t="s">
        <v>21</v>
      </c>
      <c r="I6" s="33">
        <v>0</v>
      </c>
      <c r="J6" s="34">
        <v>3.9234</v>
      </c>
      <c r="K6" s="35">
        <v>3.9234</v>
      </c>
      <c r="L6" s="34">
        <v>0</v>
      </c>
      <c r="M6" s="34">
        <v>27.447984000000002</v>
      </c>
      <c r="N6" s="36">
        <v>27.447984000000002</v>
      </c>
      <c r="O6" s="33">
        <v>0</v>
      </c>
      <c r="P6" s="34">
        <v>12.920351</v>
      </c>
      <c r="Q6" s="35">
        <v>12.920351</v>
      </c>
      <c r="R6" s="34">
        <v>0</v>
      </c>
      <c r="S6" s="34">
        <v>65.965649999999997</v>
      </c>
      <c r="T6" s="36">
        <v>65.965649999999997</v>
      </c>
      <c r="U6" s="53">
        <f>+((K6/Q6)-1)*100</f>
        <v>-69.633951894960134</v>
      </c>
      <c r="V6" s="41">
        <f>+((N6/T6)-1)*100</f>
        <v>-58.390489595721405</v>
      </c>
    </row>
    <row r="7" spans="1:23" ht="15" x14ac:dyDescent="0.2">
      <c r="A7" s="21" t="s">
        <v>14</v>
      </c>
      <c r="B7" s="47" t="s">
        <v>15</v>
      </c>
      <c r="C7" s="47" t="s">
        <v>13</v>
      </c>
      <c r="D7" s="47" t="s">
        <v>23</v>
      </c>
      <c r="E7" s="47" t="s">
        <v>17</v>
      </c>
      <c r="F7" s="47" t="s">
        <v>18</v>
      </c>
      <c r="G7" s="47" t="s">
        <v>19</v>
      </c>
      <c r="H7" s="48" t="s">
        <v>19</v>
      </c>
      <c r="I7" s="49">
        <v>0</v>
      </c>
      <c r="J7" s="50">
        <v>1.2164820000000001</v>
      </c>
      <c r="K7" s="51">
        <v>1.2164820000000001</v>
      </c>
      <c r="L7" s="50">
        <v>0</v>
      </c>
      <c r="M7" s="50">
        <v>7.1955169999999997</v>
      </c>
      <c r="N7" s="52">
        <v>7.1955169999999997</v>
      </c>
      <c r="O7" s="49">
        <v>0</v>
      </c>
      <c r="P7" s="50">
        <v>1.3101</v>
      </c>
      <c r="Q7" s="51">
        <v>1.3101</v>
      </c>
      <c r="R7" s="50">
        <v>0</v>
      </c>
      <c r="S7" s="50">
        <v>3.2398750000000001</v>
      </c>
      <c r="T7" s="52">
        <v>3.2398750000000001</v>
      </c>
      <c r="U7" s="53">
        <f>+((K7/Q7)-1)*100</f>
        <v>-7.1458667277307093</v>
      </c>
      <c r="V7" s="55" t="s">
        <v>26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9" t="s">
        <v>14</v>
      </c>
      <c r="B9" s="60"/>
      <c r="C9" s="60"/>
      <c r="D9" s="60"/>
      <c r="E9" s="60"/>
      <c r="F9" s="60"/>
      <c r="G9" s="60"/>
      <c r="H9" s="61"/>
      <c r="I9" s="6">
        <f t="shared" ref="I9:T9" si="0">SUM(I6:I7)</f>
        <v>0</v>
      </c>
      <c r="J9" s="7">
        <f t="shared" si="0"/>
        <v>5.1398820000000001</v>
      </c>
      <c r="K9" s="7">
        <f t="shared" si="0"/>
        <v>5.1398820000000001</v>
      </c>
      <c r="L9" s="7">
        <f t="shared" si="0"/>
        <v>0</v>
      </c>
      <c r="M9" s="7">
        <f t="shared" si="0"/>
        <v>34.643501000000001</v>
      </c>
      <c r="N9" s="8">
        <f t="shared" si="0"/>
        <v>34.643501000000001</v>
      </c>
      <c r="O9" s="6">
        <f t="shared" si="0"/>
        <v>0</v>
      </c>
      <c r="P9" s="7">
        <f t="shared" si="0"/>
        <v>14.230451</v>
      </c>
      <c r="Q9" s="7">
        <f t="shared" si="0"/>
        <v>14.230451</v>
      </c>
      <c r="R9" s="7">
        <f t="shared" si="0"/>
        <v>0</v>
      </c>
      <c r="S9" s="7">
        <f t="shared" si="0"/>
        <v>69.205524999999994</v>
      </c>
      <c r="T9" s="8">
        <f t="shared" si="0"/>
        <v>69.205524999999994</v>
      </c>
      <c r="U9" s="54">
        <f>+((K9/Q9)-1)*100</f>
        <v>-63.881102573628908</v>
      </c>
      <c r="V9" s="42">
        <f>+((N9/T9)-1)*100</f>
        <v>-49.941134035179992</v>
      </c>
    </row>
    <row r="10" spans="1:23" s="5" customFormat="1" ht="19.5" customHeight="1" x14ac:dyDescent="0.25">
      <c r="A10" s="62"/>
      <c r="B10" s="62"/>
      <c r="C10" s="62"/>
      <c r="D10" s="62"/>
      <c r="E10" s="62"/>
      <c r="F10" s="62"/>
      <c r="G10" s="62"/>
      <c r="H10" s="6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s="5" customFormat="1" ht="19.5" customHeight="1" x14ac:dyDescent="0.25">
      <c r="A11" s="62" t="s">
        <v>27</v>
      </c>
      <c r="B11" s="62"/>
      <c r="C11" s="62"/>
      <c r="D11" s="62"/>
      <c r="E11" s="62"/>
      <c r="F11" s="62"/>
      <c r="G11" s="62"/>
      <c r="H11" s="6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  <c r="V11" s="44"/>
      <c r="W11" s="45"/>
    </row>
    <row r="12" spans="1:23" x14ac:dyDescent="0.2">
      <c r="A12" s="4" t="s">
        <v>12</v>
      </c>
      <c r="W12" s="2"/>
    </row>
    <row r="13" spans="1:23" x14ac:dyDescent="0.2">
      <c r="A13" s="46" t="s">
        <v>24</v>
      </c>
      <c r="S13" s="2"/>
      <c r="W13" s="2"/>
    </row>
    <row r="14" spans="1:23" x14ac:dyDescent="0.2">
      <c r="W14" s="2"/>
    </row>
  </sheetData>
  <mergeCells count="5">
    <mergeCell ref="I3:N3"/>
    <mergeCell ref="O3:T3"/>
    <mergeCell ref="A9:H9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2008-12-17T21:49:22Z</cp:lastPrinted>
  <dcterms:created xsi:type="dcterms:W3CDTF">2007-03-24T16:50:36Z</dcterms:created>
  <dcterms:modified xsi:type="dcterms:W3CDTF">2019-07-19T14:49:42Z</dcterms:modified>
</cp:coreProperties>
</file>