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8\"/>
    </mc:Choice>
  </mc:AlternateContent>
  <bookViews>
    <workbookView xWindow="120" yWindow="90" windowWidth="15180" windowHeight="8070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S6" i="1" l="1"/>
  <c r="S8" i="1"/>
  <c r="R10" i="1" l="1"/>
  <c r="Q10" i="1"/>
  <c r="P10" i="1"/>
  <c r="O10" i="1" l="1"/>
  <c r="N10" i="1"/>
  <c r="M10" i="1"/>
  <c r="L10" i="1"/>
  <c r="K10" i="1"/>
  <c r="J10" i="1"/>
  <c r="S10" i="1" l="1"/>
</calcChain>
</file>

<file path=xl/sharedStrings.xml><?xml version="1.0" encoding="utf-8"?>
<sst xmlns="http://schemas.openxmlformats.org/spreadsheetml/2006/main" count="51" uniqueCount="32">
  <si>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</si>
  <si>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</si>
  <si>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</si>
  <si>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</si>
  <si>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</si>
  <si>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</si>
  <si>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</si>
  <si>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</si>
  <si>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</si>
  <si>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</si>
  <si>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</si>
  <si>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Régimen General</t>
  </si>
  <si>
    <t>Cifras Preliminares</t>
  </si>
  <si>
    <t>Concentración</t>
  </si>
  <si>
    <t>Flotación</t>
  </si>
  <si>
    <t>COMPAÑIA MINERA LINCUNA S.A</t>
  </si>
  <si>
    <t>HUANCAPETI</t>
  </si>
  <si>
    <t>Ancash</t>
  </si>
  <si>
    <t>Aija</t>
  </si>
  <si>
    <t>%Manganeso</t>
  </si>
  <si>
    <t>MINERA BATEAS S.A.C.</t>
  </si>
  <si>
    <t>SAN CRISTOBAL</t>
  </si>
  <si>
    <t>Arequipa</t>
  </si>
  <si>
    <t>Caylloma</t>
  </si>
  <si>
    <t>Cifras Ajustadas (ene-ago-2018)</t>
  </si>
  <si>
    <t>PRODUCCIÓN MINERA METÁLICA DE MANGANESO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</si>
  <si>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</si>
  <si>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COMPAÑÍA DE MINAS BUENAVENTURA S.A.A.</t>
  </si>
  <si>
    <t>UCHUCCHACUA</t>
  </si>
  <si>
    <t>Lima</t>
  </si>
  <si>
    <t>Oyon</t>
  </si>
  <si>
    <t>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</si>
</sst>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6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0" fillId="4" borderId="0" xfId="0" applyFill="1" applyAlignment="1"/>
    <xf numFmtId="0" fontId="9" fillId="0" borderId="2" xfId="0" applyFont="1" applyBorder="1" applyAlignment="1">
      <alignment wrapText="1"/>
    </xf>
    <xf numFmtId="164" fontId="10" fillId="0" borderId="2" xfId="1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tabSelected="1" zoomScaleNormal="100" workbookViewId="0">
      <selection activeCell="A2" sqref="A2"/>
    </sheetView>
  </sheetViews>
  <sheetFormatPr baseColWidth="10" defaultColWidth="12.7109375" defaultRowHeight="12.75" x14ac:dyDescent="0.2"/>
  <cols>
    <col min="1" max="1" width="13.28515625" style="1" customWidth="1"/>
    <col min="2" max="2" width="12.85546875" style="1" bestFit="1" customWidth="1"/>
    <col min="3" max="3" width="10.140625" style="1" bestFit="1" customWidth="1"/>
    <col min="4" max="4" width="15.42578125" style="1" bestFit="1" customWidth="1"/>
    <col min="5" max="5" width="35.28515625" style="1" bestFit="1" customWidth="1"/>
    <col min="6" max="6" width="16.140625" style="1" customWidth="1"/>
    <col min="7" max="7" width="8.28515625" style="1" bestFit="1" customWidth="1"/>
    <col min="8" max="8" width="11.28515625" style="1" bestFit="1" customWidth="1"/>
    <col min="9" max="9" width="9.7109375" style="1" bestFit="1" customWidth="1"/>
    <col min="10" max="18" width="7.42578125" style="1" bestFit="1" customWidth="1"/>
    <col min="19" max="19" width="16.5703125" style="1" bestFit="1" customWidth="1"/>
    <col min="20" max="20" width="101.85546875" style="1" customWidth="1"/>
    <col min="21" max="16384" width="12.7109375" style="1"/>
  </cols>
  <sheetData>
    <row r="1" spans="1:19" ht="18" x14ac:dyDescent="0.25">
      <c r="A1" s="2" t="s">
        <v>25</v>
      </c>
    </row>
    <row r="2" spans="1:19" x14ac:dyDescent="0.2">
      <c r="A2" s="14"/>
    </row>
    <row r="3" spans="1:19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5">
        <v>43101</v>
      </c>
      <c r="K3" s="5">
        <v>43132</v>
      </c>
      <c r="L3" s="5">
        <v>43160</v>
      </c>
      <c r="M3" s="5">
        <v>43191</v>
      </c>
      <c r="N3" s="5">
        <v>43221</v>
      </c>
      <c r="O3" s="5">
        <v>43252</v>
      </c>
      <c r="P3" s="5">
        <v>43282</v>
      </c>
      <c r="Q3" s="5">
        <v>43313</v>
      </c>
      <c r="R3" s="5">
        <v>43344</v>
      </c>
      <c r="S3" s="18" t="s">
        <v>0</v>
      </c>
    </row>
    <row r="4" spans="1:19" x14ac:dyDescent="0.2">
      <c r="A4" s="19"/>
      <c r="B4" s="19"/>
      <c r="C4" s="19"/>
      <c r="D4" s="19"/>
      <c r="E4" s="19"/>
      <c r="F4" s="19"/>
      <c r="G4" s="19"/>
      <c r="H4" s="19"/>
      <c r="I4" s="19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19"/>
    </row>
    <row r="5" spans="1:19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.75" x14ac:dyDescent="0.25">
      <c r="A6" s="9" t="s">
        <v>19</v>
      </c>
      <c r="B6" s="15" t="s">
        <v>13</v>
      </c>
      <c r="C6" s="15" t="s">
        <v>14</v>
      </c>
      <c r="D6" s="15" t="s">
        <v>11</v>
      </c>
      <c r="E6" s="15" t="s">
        <v>27</v>
      </c>
      <c r="F6" s="15" t="s">
        <v>28</v>
      </c>
      <c r="G6" s="15" t="s">
        <v>29</v>
      </c>
      <c r="H6" s="15" t="s">
        <v>30</v>
      </c>
      <c r="I6" s="15" t="s">
        <v>30</v>
      </c>
      <c r="J6" s="16">
        <v>0</v>
      </c>
      <c r="K6" s="16">
        <v>0</v>
      </c>
      <c r="L6" s="16">
        <v>0</v>
      </c>
      <c r="M6" s="16">
        <v>2086.4640119999999</v>
      </c>
      <c r="N6" s="16">
        <v>1820.0889910000001</v>
      </c>
      <c r="O6" s="16">
        <v>1897.8205579999999</v>
      </c>
      <c r="P6" s="16">
        <v>1930.239399</v>
      </c>
      <c r="Q6" s="16">
        <v>1930.5752500000001</v>
      </c>
      <c r="R6" s="16">
        <v>1817.9858919999999</v>
      </c>
      <c r="S6" s="10">
        <f>SUM(J6:R6)</f>
        <v>11483.174102000001</v>
      </c>
    </row>
    <row r="7" spans="1:19" ht="15.75" x14ac:dyDescent="0.25">
      <c r="A7" s="9" t="s">
        <v>19</v>
      </c>
      <c r="B7" s="15" t="s">
        <v>13</v>
      </c>
      <c r="C7" s="15" t="s">
        <v>14</v>
      </c>
      <c r="D7" s="15" t="s">
        <v>11</v>
      </c>
      <c r="E7" s="15" t="s">
        <v>20</v>
      </c>
      <c r="F7" s="15" t="s">
        <v>21</v>
      </c>
      <c r="G7" s="15" t="s">
        <v>22</v>
      </c>
      <c r="H7" s="15" t="s">
        <v>23</v>
      </c>
      <c r="I7" s="15" t="s">
        <v>23</v>
      </c>
      <c r="J7" s="16">
        <v>90.76858</v>
      </c>
      <c r="K7" s="16">
        <v>66.560032000000007</v>
      </c>
      <c r="L7" s="16">
        <v>85.689222000000001</v>
      </c>
      <c r="M7" s="16">
        <v>91.277151000000003</v>
      </c>
      <c r="N7" s="16">
        <v>84.123109999999997</v>
      </c>
      <c r="O7" s="16">
        <v>84.297449</v>
      </c>
      <c r="P7" s="16">
        <v>86.563598999999996</v>
      </c>
      <c r="Q7" s="16">
        <v>86.411911000000003</v>
      </c>
      <c r="R7" s="16">
        <v>84.569481999999994</v>
      </c>
      <c r="S7" s="10"/>
    </row>
    <row r="8" spans="1:19" ht="15.75" x14ac:dyDescent="0.25">
      <c r="A8" s="9" t="s">
        <v>19</v>
      </c>
      <c r="B8" s="15" t="s">
        <v>13</v>
      </c>
      <c r="C8" s="15" t="s">
        <v>14</v>
      </c>
      <c r="D8" s="15" t="s">
        <v>11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18</v>
      </c>
      <c r="J8" s="16">
        <v>7.4754250000000004</v>
      </c>
      <c r="K8" s="16">
        <v>6.2835000000000001</v>
      </c>
      <c r="L8" s="16">
        <v>0</v>
      </c>
      <c r="M8" s="16">
        <v>0</v>
      </c>
      <c r="N8" s="16">
        <v>0</v>
      </c>
      <c r="O8" s="16">
        <v>7.4074</v>
      </c>
      <c r="P8" s="16">
        <v>8.3442000000000007</v>
      </c>
      <c r="Q8" s="16">
        <v>9.8443000000000005</v>
      </c>
      <c r="R8" s="16">
        <v>10.1981</v>
      </c>
      <c r="S8" s="10">
        <f>SUM(J8:R8)</f>
        <v>49.552925000000002</v>
      </c>
    </row>
    <row r="9" spans="1:19" x14ac:dyDescent="0.2">
      <c r="A9" s="8"/>
      <c r="B9" s="8"/>
      <c r="C9" s="8"/>
      <c r="D9" s="8"/>
      <c r="E9" s="8"/>
      <c r="F9" s="8"/>
      <c r="G9" s="8"/>
      <c r="H9" s="8"/>
      <c r="I9" s="8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1:19" ht="20.25" x14ac:dyDescent="0.3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13">
        <f>SUM(J6:J8)</f>
        <v>98.244005000000001</v>
      </c>
      <c r="K10" s="13">
        <f t="shared" ref="K10:O10" si="0">SUM(K6:K8)</f>
        <v>72.84353200000001</v>
      </c>
      <c r="L10" s="13">
        <f t="shared" si="0"/>
        <v>85.689222000000001</v>
      </c>
      <c r="M10" s="13">
        <f t="shared" si="0"/>
        <v>2177.7411629999997</v>
      </c>
      <c r="N10" s="13">
        <f t="shared" si="0"/>
        <v>1904.2121010000001</v>
      </c>
      <c r="O10" s="13">
        <f t="shared" si="0"/>
        <v>1989.5254069999999</v>
      </c>
      <c r="P10" s="13">
        <f t="shared" ref="P10:R10" si="1">SUM(P6:P8)</f>
        <v>2025.1471980000001</v>
      </c>
      <c r="Q10" s="13">
        <f t="shared" si="1"/>
        <v>2026.831461</v>
      </c>
      <c r="R10" s="13">
        <f t="shared" si="1"/>
        <v>1912.7534740000001</v>
      </c>
      <c r="S10" s="13">
        <f>SUM(S6:S8)</f>
        <v>11532.727027000001</v>
      </c>
    </row>
    <row r="12" spans="1:19" x14ac:dyDescent="0.2">
      <c r="A12" s="17" t="s">
        <v>24</v>
      </c>
      <c r="B12" s="17"/>
      <c r="C12" s="17"/>
      <c r="D12" s="17"/>
      <c r="E12" s="17"/>
      <c r="F12" s="17"/>
      <c r="G12" s="17"/>
      <c r="H12" s="17"/>
    </row>
    <row r="13" spans="1:19" x14ac:dyDescent="0.2">
      <c r="A13" s="3" t="s">
        <v>12</v>
      </c>
    </row>
    <row r="14" spans="1:19" x14ac:dyDescent="0.2">
      <c r="A14" s="4" t="s">
        <v>26</v>
      </c>
    </row>
  </sheetData>
  <sortState ref="B6:V7">
    <sortCondition descending="1" ref="S6:S7"/>
  </sortState>
  <mergeCells count="12">
    <mergeCell ref="A12:H12"/>
    <mergeCell ref="S3:S4"/>
    <mergeCell ref="A10:I1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2008-10-16T22:14:39Z</cp:lastPrinted>
  <dcterms:created xsi:type="dcterms:W3CDTF">2007-01-26T20:54:46Z</dcterms:created>
  <dcterms:modified xsi:type="dcterms:W3CDTF">2018-10-18T06:04:18Z</dcterms:modified>
</cp:coreProperties>
</file>