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22275" windowHeight="9255"/>
  </bookViews>
  <sheets>
    <sheet name="InformacionGeneral" sheetId="2" r:id="rId1"/>
  </sheets>
  <calcPr calcId="145621"/>
</workbook>
</file>

<file path=xl/calcChain.xml><?xml version="1.0" encoding="utf-8"?>
<calcChain xmlns="http://schemas.openxmlformats.org/spreadsheetml/2006/main">
  <c r="K26" i="2" l="1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<sst xmlns="http://schemas.openxmlformats.org/spreadsheetml/2006/main" count="174" uniqueCount="76">
  <si>
    <t>MINERAL NO METALICO (CARBÓN) - 2018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</si>
  <si>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</si>
  <si>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</si>
  <si>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</si>
  <si>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</si>
  <si>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</si>
  <si>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</si>
  <si>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</si>
  <si>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</si>
  <si>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</si>
  <si>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</si>
  <si>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RÉGIMEN GENERAL</t>
  </si>
  <si>
    <t>SIVERONI MORALES JOSE ALFREDO</t>
  </si>
  <si>
    <t>CARBOJHOLAY</t>
  </si>
  <si>
    <t>CAJAMARCA</t>
  </si>
  <si>
    <t>HUALGAYOC</t>
  </si>
  <si>
    <t>BAMBAMARCA</t>
  </si>
  <si>
    <t>CARBON ANTRACITA</t>
  </si>
  <si>
    <t>PEQUEÑO PRODUCTOR MINERO</t>
  </si>
  <si>
    <t>MINERA MARCO DE HUARAZ S.R.L.</t>
  </si>
  <si>
    <t>MARCO</t>
  </si>
  <si>
    <t>ANCASH</t>
  </si>
  <si>
    <t>YUNGAY</t>
  </si>
  <si>
    <t>MANCOS</t>
  </si>
  <si>
    <t>CARBONIFERA SAN BENITO S.R.L.</t>
  </si>
  <si>
    <t>SAN BENITO I</t>
  </si>
  <si>
    <t>LA LIBERTAD</t>
  </si>
  <si>
    <t>OTUZCO</t>
  </si>
  <si>
    <t>USQUIL</t>
  </si>
  <si>
    <t>OBRAS CIVILES Y MINERAS S.A.C.</t>
  </si>
  <si>
    <t>DIVISION OYON 3</t>
  </si>
  <si>
    <t>LIMA</t>
  </si>
  <si>
    <t>OYON</t>
  </si>
  <si>
    <t>CARBON BITUMINOSO</t>
  </si>
  <si>
    <t>DIVISION OYON 2</t>
  </si>
  <si>
    <t>VIJAL GROUP S.A.C.</t>
  </si>
  <si>
    <t>MINERA SANTA ROSA N°1</t>
  </si>
  <si>
    <t>MINERA CONCEPCION S.A.C.</t>
  </si>
  <si>
    <t>CALVI I</t>
  </si>
  <si>
    <t>RANRAHIRCA</t>
  </si>
  <si>
    <t>MINING ATALAYA S.A.C.</t>
  </si>
  <si>
    <t>ATALAYA</t>
  </si>
  <si>
    <t>PRODUCTOR MINERO ARTESANAL</t>
  </si>
  <si>
    <t>CORPORACION MINERA DEL SANTA S.A.C.</t>
  </si>
  <si>
    <t>CARBON LA LIMEÑA 2001</t>
  </si>
  <si>
    <t>SANTA</t>
  </si>
  <si>
    <t>MACATE</t>
  </si>
  <si>
    <t>COMPAÑIA MINERA CERRO NEGRO S.A.C.</t>
  </si>
  <si>
    <t>GRAN CHIMU</t>
  </si>
  <si>
    <t>COSPAN</t>
  </si>
  <si>
    <t>MINERA SANTA MERCEDES E.I.R.L.</t>
  </si>
  <si>
    <t>EL POETA</t>
  </si>
  <si>
    <t>EMPRESA MINERA JESUS DE NAZARETH S.A.</t>
  </si>
  <si>
    <t>JESUS DE NAZARETH 1</t>
  </si>
  <si>
    <t>S.M.R.L. COAL MINE</t>
  </si>
  <si>
    <t>COAL MINE</t>
  </si>
  <si>
    <t>CORPORACION E INVERSIONES VIRGEN DE GUADALUPE S.A.C.</t>
  </si>
  <si>
    <t>OYON 3</t>
  </si>
  <si>
    <t>JESUS DE NAZARETH 3</t>
  </si>
  <si>
    <t>COMPAÑIA MINERA AGREGADOS CALCAREOS S.A.</t>
  </si>
  <si>
    <t>RINCONADA</t>
  </si>
  <si>
    <t>HUAYLAS</t>
  </si>
  <si>
    <t>PUEBLO LIBRE</t>
  </si>
  <si>
    <t>CARBON GRAFITO</t>
  </si>
  <si>
    <t>LA NEGRITA Nº 4 DE HUARAZ S.A.C.</t>
  </si>
  <si>
    <t>LA NEGRITA Nº 4</t>
  </si>
  <si>
    <t>SAN ROQUE F.M. S.A.C</t>
  </si>
  <si>
    <t>SAN ROQUE F M</t>
  </si>
  <si>
    <t>JESUS DE NAZARETH 4</t>
  </si>
  <si>
    <t>DIVISION OYON 1</t>
  </si>
  <si>
    <t>PIOJO CHEVEZ</t>
  </si>
  <si>
    <t>AZABACHE I</t>
  </si>
  <si>
    <t>UNIDAD MINERA SAN LORENZO S.A.C.</t>
  </si>
  <si>
    <t>SAN LORENZO 2015</t>
  </si>
  <si>
    <t>ACUM. Enero - Marzo</t>
  </si>
  <si>
    <t>FUENTE: ESTAMIN-DGM/DPM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</si>
</sst>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26.85546875" bestFit="1" customWidth="1"/>
    <col min="2" max="2" width="48.140625" bestFit="1" customWidth="1"/>
    <col min="3" max="3" width="20.42578125" bestFit="1" customWidth="1"/>
    <col min="4" max="5" width="10.28515625" bestFit="1" customWidth="1"/>
    <col min="6" max="6" width="12.140625" bestFit="1" customWidth="1"/>
    <col min="7" max="7" width="18.28515625" bestFit="1" customWidth="1"/>
    <col min="8" max="10" width="7.28515625" bestFit="1" customWidth="1"/>
    <col min="11" max="11" width="17.7109375" bestFit="1" customWidth="1"/>
  </cols>
  <sheetData>
    <row r="1" spans="1:11" ht="1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74</v>
      </c>
    </row>
    <row r="4" spans="1:11" ht="15.75" x14ac:dyDescent="0.25">
      <c r="A4" s="1" t="s">
        <v>18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28</v>
      </c>
      <c r="G4" s="1" t="s">
        <v>17</v>
      </c>
      <c r="H4" s="9">
        <v>25</v>
      </c>
      <c r="I4" s="9">
        <v>25</v>
      </c>
      <c r="J4" s="9">
        <v>25</v>
      </c>
      <c r="K4" s="9">
        <f>SUM(H4:J4)</f>
        <v>75</v>
      </c>
    </row>
    <row r="5" spans="1:11" ht="15.75" x14ac:dyDescent="0.25">
      <c r="A5" s="1" t="s">
        <v>18</v>
      </c>
      <c r="B5" s="1" t="s">
        <v>59</v>
      </c>
      <c r="C5" s="1" t="s">
        <v>60</v>
      </c>
      <c r="D5" s="1" t="s">
        <v>21</v>
      </c>
      <c r="E5" s="1" t="s">
        <v>61</v>
      </c>
      <c r="F5" s="1" t="s">
        <v>62</v>
      </c>
      <c r="G5" s="1" t="s">
        <v>63</v>
      </c>
      <c r="H5" s="9">
        <v>0.01</v>
      </c>
      <c r="I5" s="9">
        <v>0.01</v>
      </c>
      <c r="J5" s="9">
        <v>13.62</v>
      </c>
      <c r="K5" s="9">
        <f t="shared" ref="K5:K26" si="0">SUM(H5:J5)</f>
        <v>13.639999999999999</v>
      </c>
    </row>
    <row r="6" spans="1:11" ht="15.75" x14ac:dyDescent="0.25">
      <c r="A6" s="1" t="s">
        <v>18</v>
      </c>
      <c r="B6" s="1" t="s">
        <v>47</v>
      </c>
      <c r="C6" s="1" t="s">
        <v>48</v>
      </c>
      <c r="D6" s="1" t="s">
        <v>14</v>
      </c>
      <c r="E6" s="1" t="s">
        <v>14</v>
      </c>
      <c r="F6" s="1" t="s">
        <v>49</v>
      </c>
      <c r="G6" s="1" t="s">
        <v>17</v>
      </c>
      <c r="H6" s="9">
        <v>1195</v>
      </c>
      <c r="I6" s="9">
        <v>978</v>
      </c>
      <c r="J6" s="9">
        <v>1450</v>
      </c>
      <c r="K6" s="9">
        <f t="shared" si="0"/>
        <v>3623</v>
      </c>
    </row>
    <row r="7" spans="1:11" ht="15.75" x14ac:dyDescent="0.25">
      <c r="A7" s="1" t="s">
        <v>18</v>
      </c>
      <c r="B7" s="1" t="s">
        <v>56</v>
      </c>
      <c r="C7" s="1" t="s">
        <v>57</v>
      </c>
      <c r="D7" s="1" t="s">
        <v>31</v>
      </c>
      <c r="E7" s="1" t="s">
        <v>32</v>
      </c>
      <c r="F7" s="1" t="s">
        <v>32</v>
      </c>
      <c r="G7" s="1" t="s">
        <v>33</v>
      </c>
      <c r="H7" s="9">
        <v>826.45</v>
      </c>
      <c r="I7" s="9">
        <v>465.81</v>
      </c>
      <c r="J7" s="9">
        <v>608.33000000000004</v>
      </c>
      <c r="K7" s="9">
        <f t="shared" si="0"/>
        <v>1900.5900000000001</v>
      </c>
    </row>
    <row r="8" spans="1:11" ht="15.75" x14ac:dyDescent="0.25">
      <c r="A8" s="1" t="s">
        <v>42</v>
      </c>
      <c r="B8" s="1" t="s">
        <v>43</v>
      </c>
      <c r="C8" s="1" t="s">
        <v>44</v>
      </c>
      <c r="D8" s="1" t="s">
        <v>21</v>
      </c>
      <c r="E8" s="1" t="s">
        <v>45</v>
      </c>
      <c r="F8" s="1" t="s">
        <v>46</v>
      </c>
      <c r="G8" s="1" t="s">
        <v>17</v>
      </c>
      <c r="H8" s="9">
        <v>200</v>
      </c>
      <c r="I8" s="9">
        <v>200</v>
      </c>
      <c r="J8" s="9">
        <v>0</v>
      </c>
      <c r="K8" s="9">
        <f t="shared" si="0"/>
        <v>400</v>
      </c>
    </row>
    <row r="9" spans="1:11" ht="15.75" x14ac:dyDescent="0.25">
      <c r="A9" s="1" t="s">
        <v>11</v>
      </c>
      <c r="B9" s="1" t="s">
        <v>52</v>
      </c>
      <c r="C9" s="1" t="s">
        <v>53</v>
      </c>
      <c r="D9" s="1" t="s">
        <v>26</v>
      </c>
      <c r="E9" s="1" t="s">
        <v>27</v>
      </c>
      <c r="F9" s="1" t="s">
        <v>28</v>
      </c>
      <c r="G9" s="1" t="s">
        <v>17</v>
      </c>
      <c r="H9" s="9">
        <v>81</v>
      </c>
      <c r="I9" s="9">
        <v>84</v>
      </c>
      <c r="J9" s="9">
        <v>93</v>
      </c>
      <c r="K9" s="9">
        <f t="shared" si="0"/>
        <v>258</v>
      </c>
    </row>
    <row r="10" spans="1:11" ht="15.75" x14ac:dyDescent="0.25">
      <c r="A10" s="1" t="s">
        <v>11</v>
      </c>
      <c r="B10" s="1" t="s">
        <v>52</v>
      </c>
      <c r="C10" s="1" t="s">
        <v>58</v>
      </c>
      <c r="D10" s="1" t="s">
        <v>26</v>
      </c>
      <c r="E10" s="1" t="s">
        <v>27</v>
      </c>
      <c r="F10" s="1" t="s">
        <v>28</v>
      </c>
      <c r="G10" s="1" t="s">
        <v>17</v>
      </c>
      <c r="H10" s="9">
        <v>42</v>
      </c>
      <c r="I10" s="9">
        <v>45</v>
      </c>
      <c r="J10" s="9">
        <v>49</v>
      </c>
      <c r="K10" s="9">
        <f t="shared" si="0"/>
        <v>136</v>
      </c>
    </row>
    <row r="11" spans="1:11" ht="15.75" x14ac:dyDescent="0.25">
      <c r="A11" s="1" t="s">
        <v>11</v>
      </c>
      <c r="B11" s="1" t="s">
        <v>52</v>
      </c>
      <c r="C11" s="1" t="s">
        <v>68</v>
      </c>
      <c r="D11" s="1" t="s">
        <v>26</v>
      </c>
      <c r="E11" s="1" t="s">
        <v>27</v>
      </c>
      <c r="F11" s="1" t="s">
        <v>28</v>
      </c>
      <c r="G11" s="1" t="s">
        <v>17</v>
      </c>
      <c r="H11" s="9">
        <v>39</v>
      </c>
      <c r="I11" s="9">
        <v>33</v>
      </c>
      <c r="J11" s="9">
        <v>39</v>
      </c>
      <c r="K11" s="9">
        <f t="shared" si="0"/>
        <v>111</v>
      </c>
    </row>
    <row r="12" spans="1:11" ht="15.75" x14ac:dyDescent="0.25">
      <c r="A12" s="1" t="s">
        <v>18</v>
      </c>
      <c r="B12" s="1" t="s">
        <v>64</v>
      </c>
      <c r="C12" s="1" t="s">
        <v>65</v>
      </c>
      <c r="D12" s="1" t="s">
        <v>21</v>
      </c>
      <c r="E12" s="1" t="s">
        <v>22</v>
      </c>
      <c r="F12" s="1" t="s">
        <v>39</v>
      </c>
      <c r="G12" s="1" t="s">
        <v>17</v>
      </c>
      <c r="H12" s="9">
        <v>320</v>
      </c>
      <c r="I12" s="9">
        <v>450</v>
      </c>
      <c r="J12" s="9">
        <v>520</v>
      </c>
      <c r="K12" s="9">
        <f t="shared" si="0"/>
        <v>1290</v>
      </c>
    </row>
    <row r="13" spans="1:11" ht="15.75" x14ac:dyDescent="0.25">
      <c r="A13" s="1" t="s">
        <v>11</v>
      </c>
      <c r="B13" s="1" t="s">
        <v>37</v>
      </c>
      <c r="C13" s="1" t="s">
        <v>38</v>
      </c>
      <c r="D13" s="1" t="s">
        <v>21</v>
      </c>
      <c r="E13" s="1" t="s">
        <v>22</v>
      </c>
      <c r="F13" s="1" t="s">
        <v>39</v>
      </c>
      <c r="G13" s="1" t="s">
        <v>17</v>
      </c>
      <c r="H13" s="9">
        <v>2077</v>
      </c>
      <c r="I13" s="9">
        <v>1929</v>
      </c>
      <c r="J13" s="9">
        <v>1992</v>
      </c>
      <c r="K13" s="9">
        <f t="shared" si="0"/>
        <v>5998</v>
      </c>
    </row>
    <row r="14" spans="1:11" ht="15.75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23</v>
      </c>
      <c r="G14" s="1" t="s">
        <v>17</v>
      </c>
      <c r="H14" s="9">
        <v>420</v>
      </c>
      <c r="I14" s="9">
        <v>0</v>
      </c>
      <c r="J14" s="9">
        <v>420</v>
      </c>
      <c r="K14" s="9">
        <f t="shared" si="0"/>
        <v>840</v>
      </c>
    </row>
    <row r="15" spans="1:11" ht="15.75" x14ac:dyDescent="0.25">
      <c r="A15" s="1" t="s">
        <v>11</v>
      </c>
      <c r="B15" s="1" t="s">
        <v>50</v>
      </c>
      <c r="C15" s="1" t="s">
        <v>51</v>
      </c>
      <c r="D15" s="1" t="s">
        <v>31</v>
      </c>
      <c r="E15" s="1" t="s">
        <v>32</v>
      </c>
      <c r="F15" s="1" t="s">
        <v>32</v>
      </c>
      <c r="G15" s="1" t="s">
        <v>17</v>
      </c>
      <c r="H15" s="9">
        <v>1004</v>
      </c>
      <c r="I15" s="9">
        <v>896</v>
      </c>
      <c r="J15" s="9">
        <v>791</v>
      </c>
      <c r="K15" s="9">
        <f t="shared" si="0"/>
        <v>2691</v>
      </c>
    </row>
    <row r="16" spans="1:11" ht="15.75" x14ac:dyDescent="0.25">
      <c r="A16" s="1" t="s">
        <v>18</v>
      </c>
      <c r="B16" s="1" t="s">
        <v>40</v>
      </c>
      <c r="C16" s="1" t="s">
        <v>41</v>
      </c>
      <c r="D16" s="1" t="s">
        <v>31</v>
      </c>
      <c r="E16" s="1" t="s">
        <v>32</v>
      </c>
      <c r="F16" s="1" t="s">
        <v>32</v>
      </c>
      <c r="G16" s="1" t="s">
        <v>17</v>
      </c>
      <c r="H16" s="9">
        <v>440.06</v>
      </c>
      <c r="I16" s="9">
        <v>700</v>
      </c>
      <c r="J16" s="9">
        <v>400</v>
      </c>
      <c r="K16" s="9">
        <f t="shared" si="0"/>
        <v>1540.06</v>
      </c>
    </row>
    <row r="17" spans="1:11" ht="15.75" x14ac:dyDescent="0.25">
      <c r="A17" s="1" t="s">
        <v>18</v>
      </c>
      <c r="B17" s="1" t="s">
        <v>40</v>
      </c>
      <c r="C17" s="1" t="s">
        <v>70</v>
      </c>
      <c r="D17" s="1" t="s">
        <v>31</v>
      </c>
      <c r="E17" s="1" t="s">
        <v>32</v>
      </c>
      <c r="F17" s="1" t="s">
        <v>32</v>
      </c>
      <c r="G17" s="1" t="s">
        <v>17</v>
      </c>
      <c r="H17" s="9">
        <v>0</v>
      </c>
      <c r="I17" s="9">
        <v>0</v>
      </c>
      <c r="J17" s="9">
        <v>100</v>
      </c>
      <c r="K17" s="9">
        <f t="shared" si="0"/>
        <v>100</v>
      </c>
    </row>
    <row r="18" spans="1:11" ht="15.75" x14ac:dyDescent="0.25">
      <c r="A18" s="1" t="s">
        <v>18</v>
      </c>
      <c r="B18" s="1" t="s">
        <v>40</v>
      </c>
      <c r="C18" s="1" t="s">
        <v>71</v>
      </c>
      <c r="D18" s="1" t="s">
        <v>31</v>
      </c>
      <c r="E18" s="1" t="s">
        <v>32</v>
      </c>
      <c r="F18" s="1" t="s">
        <v>32</v>
      </c>
      <c r="G18" s="1" t="s">
        <v>33</v>
      </c>
      <c r="H18" s="9">
        <v>0</v>
      </c>
      <c r="I18" s="9">
        <v>0</v>
      </c>
      <c r="J18" s="9">
        <v>100</v>
      </c>
      <c r="K18" s="9">
        <f t="shared" si="0"/>
        <v>100</v>
      </c>
    </row>
    <row r="19" spans="1:11" ht="15.75" x14ac:dyDescent="0.25">
      <c r="A19" s="1" t="s">
        <v>18</v>
      </c>
      <c r="B19" s="1" t="s">
        <v>29</v>
      </c>
      <c r="C19" s="1" t="s">
        <v>30</v>
      </c>
      <c r="D19" s="1" t="s">
        <v>31</v>
      </c>
      <c r="E19" s="1" t="s">
        <v>32</v>
      </c>
      <c r="F19" s="1" t="s">
        <v>32</v>
      </c>
      <c r="G19" s="1" t="s">
        <v>33</v>
      </c>
      <c r="H19" s="9">
        <v>2144.0500000000002</v>
      </c>
      <c r="I19" s="9">
        <v>2498.09</v>
      </c>
      <c r="J19" s="9">
        <v>2736.86</v>
      </c>
      <c r="K19" s="9">
        <f t="shared" si="0"/>
        <v>7379</v>
      </c>
    </row>
    <row r="20" spans="1:11" ht="15.75" x14ac:dyDescent="0.25">
      <c r="A20" s="1" t="s">
        <v>18</v>
      </c>
      <c r="B20" s="1" t="s">
        <v>29</v>
      </c>
      <c r="C20" s="1" t="s">
        <v>34</v>
      </c>
      <c r="D20" s="1" t="s">
        <v>31</v>
      </c>
      <c r="E20" s="1" t="s">
        <v>32</v>
      </c>
      <c r="F20" s="1" t="s">
        <v>32</v>
      </c>
      <c r="G20" s="1" t="s">
        <v>33</v>
      </c>
      <c r="H20" s="9">
        <v>2077.56</v>
      </c>
      <c r="I20" s="9">
        <v>2503.2600000000002</v>
      </c>
      <c r="J20" s="9">
        <v>2691.65</v>
      </c>
      <c r="K20" s="9">
        <f t="shared" si="0"/>
        <v>7272.4699999999993</v>
      </c>
    </row>
    <row r="21" spans="1:11" ht="15.75" x14ac:dyDescent="0.25">
      <c r="A21" s="1" t="s">
        <v>18</v>
      </c>
      <c r="B21" s="1" t="s">
        <v>29</v>
      </c>
      <c r="C21" s="1" t="s">
        <v>69</v>
      </c>
      <c r="D21" s="1" t="s">
        <v>31</v>
      </c>
      <c r="E21" s="1" t="s">
        <v>32</v>
      </c>
      <c r="F21" s="1" t="s">
        <v>32</v>
      </c>
      <c r="G21" s="1" t="s">
        <v>33</v>
      </c>
      <c r="H21" s="9">
        <v>3787.97</v>
      </c>
      <c r="I21" s="9">
        <v>3530.71</v>
      </c>
      <c r="J21" s="9">
        <v>3405.2</v>
      </c>
      <c r="K21" s="9">
        <f t="shared" si="0"/>
        <v>10723.880000000001</v>
      </c>
    </row>
    <row r="22" spans="1:11" ht="15.75" x14ac:dyDescent="0.25">
      <c r="A22" s="1" t="s">
        <v>18</v>
      </c>
      <c r="B22" s="1" t="s">
        <v>54</v>
      </c>
      <c r="C22" s="1" t="s">
        <v>55</v>
      </c>
      <c r="D22" s="1" t="s">
        <v>31</v>
      </c>
      <c r="E22" s="1" t="s">
        <v>32</v>
      </c>
      <c r="F22" s="1" t="s">
        <v>32</v>
      </c>
      <c r="G22" s="1" t="s">
        <v>17</v>
      </c>
      <c r="H22" s="9">
        <v>746.27</v>
      </c>
      <c r="I22" s="9">
        <v>839.54</v>
      </c>
      <c r="J22" s="9">
        <v>706.74</v>
      </c>
      <c r="K22" s="9">
        <f t="shared" si="0"/>
        <v>2292.5500000000002</v>
      </c>
    </row>
    <row r="23" spans="1:11" ht="15.75" x14ac:dyDescent="0.25">
      <c r="A23" s="1" t="s">
        <v>18</v>
      </c>
      <c r="B23" s="1" t="s">
        <v>66</v>
      </c>
      <c r="C23" s="1" t="s">
        <v>67</v>
      </c>
      <c r="D23" s="1" t="s">
        <v>21</v>
      </c>
      <c r="E23" s="1" t="s">
        <v>22</v>
      </c>
      <c r="F23" s="1" t="s">
        <v>23</v>
      </c>
      <c r="G23" s="1" t="s">
        <v>17</v>
      </c>
      <c r="H23" s="9">
        <v>4023.55</v>
      </c>
      <c r="I23" s="9">
        <v>3240.01</v>
      </c>
      <c r="J23" s="9">
        <v>5357.85</v>
      </c>
      <c r="K23" s="9">
        <f t="shared" si="0"/>
        <v>12621.41</v>
      </c>
    </row>
    <row r="24" spans="1:11" ht="15.75" x14ac:dyDescent="0.25">
      <c r="A24" s="1" t="s">
        <v>11</v>
      </c>
      <c r="B24" s="1" t="s">
        <v>12</v>
      </c>
      <c r="C24" s="1" t="s">
        <v>13</v>
      </c>
      <c r="D24" s="1" t="s">
        <v>14</v>
      </c>
      <c r="E24" s="1" t="s">
        <v>15</v>
      </c>
      <c r="F24" s="1" t="s">
        <v>16</v>
      </c>
      <c r="G24" s="1" t="s">
        <v>17</v>
      </c>
      <c r="H24" s="9">
        <v>292</v>
      </c>
      <c r="I24" s="9">
        <v>333</v>
      </c>
      <c r="J24" s="9">
        <v>326</v>
      </c>
      <c r="K24" s="9">
        <f t="shared" si="0"/>
        <v>951</v>
      </c>
    </row>
    <row r="25" spans="1:11" ht="15.75" x14ac:dyDescent="0.25">
      <c r="A25" s="1" t="s">
        <v>11</v>
      </c>
      <c r="B25" s="1" t="s">
        <v>72</v>
      </c>
      <c r="C25" s="1" t="s">
        <v>73</v>
      </c>
      <c r="D25" s="1" t="s">
        <v>31</v>
      </c>
      <c r="E25" s="1" t="s">
        <v>32</v>
      </c>
      <c r="F25" s="1" t="s">
        <v>32</v>
      </c>
      <c r="G25" s="1" t="s">
        <v>17</v>
      </c>
      <c r="H25" s="9">
        <v>1</v>
      </c>
      <c r="I25" s="9">
        <v>0</v>
      </c>
      <c r="J25" s="9">
        <v>0</v>
      </c>
      <c r="K25" s="9">
        <f t="shared" si="0"/>
        <v>1</v>
      </c>
    </row>
    <row r="26" spans="1:11" ht="15.75" x14ac:dyDescent="0.25">
      <c r="A26" s="1" t="s">
        <v>18</v>
      </c>
      <c r="B26" s="1" t="s">
        <v>35</v>
      </c>
      <c r="C26" s="1" t="s">
        <v>36</v>
      </c>
      <c r="D26" s="1" t="s">
        <v>26</v>
      </c>
      <c r="E26" s="1" t="s">
        <v>27</v>
      </c>
      <c r="F26" s="1" t="s">
        <v>28</v>
      </c>
      <c r="G26" s="1" t="s">
        <v>17</v>
      </c>
      <c r="H26" s="9">
        <v>47</v>
      </c>
      <c r="I26" s="9">
        <v>17.5</v>
      </c>
      <c r="J26" s="9">
        <v>0</v>
      </c>
      <c r="K26" s="9">
        <f t="shared" si="0"/>
        <v>64.5</v>
      </c>
    </row>
    <row r="28" spans="1:11" x14ac:dyDescent="0.25">
      <c r="A28" s="10" t="s">
        <v>75</v>
      </c>
    </row>
  </sheetData>
  <sortState ref="A4:K27">
    <sortCondition ref="B4:B27"/>
  </sortState>
  <mergeCells count="1">
    <mergeCell ref="A1:K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</cp:lastModifiedBy>
  <dcterms:created xsi:type="dcterms:W3CDTF">2018-04-18T23:19:25Z</dcterms:created>
  <dcterms:modified xsi:type="dcterms:W3CDTF">2018-04-18T23:20:09Z</dcterms:modified>
</cp:coreProperties>
</file>