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H37" i="1" l="1"/>
  <c r="E22" i="1" l="1"/>
  <c r="E37" i="1" l="1"/>
  <c r="H34" i="1"/>
  <c r="E34" i="1"/>
  <c r="H31" i="1"/>
  <c r="E31" i="1"/>
  <c r="H10" i="1" l="1"/>
  <c r="E10" i="1"/>
  <c r="H22" i="1"/>
  <c r="E13" i="1"/>
  <c r="H7" i="1"/>
  <c r="H13" i="1"/>
  <c r="H28" i="1"/>
  <c r="E7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<sst xmlns="http://schemas.openxmlformats.org/spreadsheetml/2006/main" count="31" uniqueCount="22">
  <si>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</si>
  <si>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</si>
  <si>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</si>
  <si>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</si>
  <si>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</si>
  <si>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</si>
  <si>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</si>
  <si>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</si>
  <si>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</si>
  <si>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</si>
  <si>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</si>
  <si>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</si>
  <si>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</si>
  <si>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</si>
  <si>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</si>
  <si>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r>
      <t>FUENTE:</t>
    </r>
    <r>
      <rPr>
        <sz val="11"/>
        <rFont val="Arial"/>
        <family val="2"/>
      </rPr>
      <t xml:space="preserve">  DIRECCIÓN GENERAL DE MINERÍA - DPM - Dirección de Promoción Minera</t>
    </r>
  </si>
  <si>
    <t>ARSENICO</t>
  </si>
  <si>
    <t>MANGANESO</t>
  </si>
  <si>
    <t>BISMUTO</t>
  </si>
  <si>
    <t>Var. % 2018/2017</t>
  </si>
  <si>
    <t>FEBRERO</t>
  </si>
  <si>
    <t>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</si>
</sst>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4" borderId="0" xfId="0" applyFill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7"/>
  <sheetViews>
    <sheetView tabSelected="1" zoomScale="70" zoomScaleNormal="70" workbookViewId="0">
      <selection sqref="A1:H1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7" t="s">
        <v>1</v>
      </c>
      <c r="B3" s="37" t="s">
        <v>2</v>
      </c>
      <c r="C3" s="39" t="s">
        <v>20</v>
      </c>
      <c r="D3" s="40"/>
      <c r="E3" s="41"/>
      <c r="F3" s="39" t="s">
        <v>21</v>
      </c>
      <c r="G3" s="40"/>
      <c r="H3" s="41"/>
    </row>
    <row r="4" spans="1:8" ht="38.25" customHeight="1" x14ac:dyDescent="0.2">
      <c r="A4" s="38"/>
      <c r="B4" s="38"/>
      <c r="C4" s="4">
        <v>2017</v>
      </c>
      <c r="D4" s="4">
        <v>2018</v>
      </c>
      <c r="E4" s="5" t="s">
        <v>19</v>
      </c>
      <c r="F4" s="4">
        <v>2017</v>
      </c>
      <c r="G4" s="4">
        <v>2018</v>
      </c>
      <c r="H4" s="5" t="s">
        <v>19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178282.56701500004</v>
      </c>
      <c r="D7" s="13">
        <v>178510.02295599997</v>
      </c>
      <c r="E7" s="28">
        <f>+((D7/C7)-1)</f>
        <v>1.2758170628135446E-3</v>
      </c>
      <c r="F7" s="13">
        <v>374599.21890300012</v>
      </c>
      <c r="G7" s="13">
        <v>367018.92769599997</v>
      </c>
      <c r="H7" s="28">
        <f>+((G7/F7)-1)</f>
        <v>-2.0235736820804817E-2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11695528.170198433</v>
      </c>
      <c r="D10" s="13">
        <v>10712968.225367812</v>
      </c>
      <c r="E10" s="28">
        <f>+((D10/C10)-1)</f>
        <v>-8.401159233956601E-2</v>
      </c>
      <c r="F10" s="13">
        <v>23910685.66954378</v>
      </c>
      <c r="G10" s="13">
        <v>22265026.438826315</v>
      </c>
      <c r="H10" s="28">
        <f>+((G10/F10)-1)</f>
        <v>-6.88252630418551E-2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108751.95034999998</v>
      </c>
      <c r="D13" s="13">
        <v>118090.34183199998</v>
      </c>
      <c r="E13" s="28">
        <f>+((D13/C13)-1)</f>
        <v>8.5868726509694238E-2</v>
      </c>
      <c r="F13" s="13">
        <v>222706.56142000001</v>
      </c>
      <c r="G13" s="13">
        <v>228213.21317500013</v>
      </c>
      <c r="H13" s="28">
        <f>+((G13/F13)-1)</f>
        <v>2.4726041836796941E-2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325924.92677100009</v>
      </c>
      <c r="D16" s="13">
        <v>332508.19046700007</v>
      </c>
      <c r="E16" s="28">
        <f>+((D16/C16)-1)</f>
        <v>2.0198711897312149E-2</v>
      </c>
      <c r="F16" s="13">
        <v>657263.07346600038</v>
      </c>
      <c r="G16" s="13">
        <v>643659.5146120002</v>
      </c>
      <c r="H16" s="28">
        <f>+((G16/F16)-1)</f>
        <v>-2.0697281504441389E-2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21539.061726000004</v>
      </c>
      <c r="D19" s="13">
        <v>22778.360955999997</v>
      </c>
      <c r="E19" s="28">
        <f>+((D19/C19)-1)</f>
        <v>5.7537289495949828E-2</v>
      </c>
      <c r="F19" s="13">
        <v>46424.878703999995</v>
      </c>
      <c r="G19" s="13">
        <v>44382.284109000007</v>
      </c>
      <c r="H19" s="28">
        <f>+((G19/F19)-1)</f>
        <v>-4.3997844518309903E-2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667313.26199999999</v>
      </c>
      <c r="D22" s="13">
        <v>942041.923664</v>
      </c>
      <c r="E22" s="28">
        <f>+((D22/C22)-1)</f>
        <v>0.41169369366437092</v>
      </c>
      <c r="F22" s="13">
        <v>1408686.1986</v>
      </c>
      <c r="G22" s="13">
        <v>1927997.3484050001</v>
      </c>
      <c r="H22" s="28">
        <f>+((G22/F22)-1)</f>
        <v>0.36864927783143542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1990.7484420000001</v>
      </c>
      <c r="D25" s="13">
        <v>1981.8759639999998</v>
      </c>
      <c r="E25" s="28">
        <f>+((D25/C25)-1)</f>
        <v>-4.4568554282461426E-3</v>
      </c>
      <c r="F25" s="13">
        <v>3906.1643730000001</v>
      </c>
      <c r="G25" s="13">
        <v>4202.4489990000002</v>
      </c>
      <c r="H25" s="28">
        <f>+((G25/F25)-1)</f>
        <v>7.5850526938386009E-2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1253.1715999999999</v>
      </c>
      <c r="D28" s="13">
        <v>1326.7380000000001</v>
      </c>
      <c r="E28" s="28">
        <f>+((D28/C28)-1)</f>
        <v>5.8704171080800283E-2</v>
      </c>
      <c r="F28" s="13">
        <v>2657.3121000000001</v>
      </c>
      <c r="G28" s="13">
        <v>2640.6232999999997</v>
      </c>
      <c r="H28" s="28">
        <f>+((G28/F28)-1)</f>
        <v>-6.2803311662188444E-3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16</v>
      </c>
      <c r="B31" s="12" t="s">
        <v>4</v>
      </c>
      <c r="C31" s="13">
        <v>1601.2001599999999</v>
      </c>
      <c r="D31" s="13">
        <v>1636.7120499999999</v>
      </c>
      <c r="E31" s="28">
        <f>+((D31/C31)-1)</f>
        <v>2.217829531068749E-2</v>
      </c>
      <c r="F31" s="13">
        <v>3083.6740449999998</v>
      </c>
      <c r="G31" s="13">
        <v>2872.0866980000001</v>
      </c>
      <c r="H31" s="28">
        <f>+((G31/F31)-1)</f>
        <v>-6.8615341281960895E-2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17</v>
      </c>
      <c r="B34" s="12" t="s">
        <v>4</v>
      </c>
      <c r="C34" s="13">
        <v>90.369550000000004</v>
      </c>
      <c r="D34" s="13">
        <v>72.84353200000001</v>
      </c>
      <c r="E34" s="28">
        <f>+((D34/C34)-1)</f>
        <v>-0.19393720561848538</v>
      </c>
      <c r="F34" s="13">
        <v>190.01758599999999</v>
      </c>
      <c r="G34" s="13">
        <v>171.087537</v>
      </c>
      <c r="H34" s="28">
        <f>+((G34/F34)-1)</f>
        <v>-9.9622615982501772E-2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18</v>
      </c>
      <c r="B37" s="12" t="s">
        <v>4</v>
      </c>
      <c r="C37" s="13">
        <v>9.0230739999999994</v>
      </c>
      <c r="D37" s="13">
        <v>10.114379</v>
      </c>
      <c r="E37" s="28">
        <f>+((D37/C37)-1)</f>
        <v>0.12094603236103363</v>
      </c>
      <c r="F37" s="13">
        <v>19.950547</v>
      </c>
      <c r="G37" s="13">
        <v>20.408842999999997</v>
      </c>
      <c r="H37" s="28">
        <f>+((G37/F37)-1)</f>
        <v>2.2971600728541208E-2</v>
      </c>
    </row>
    <row r="38" spans="1:8" ht="18" x14ac:dyDescent="0.2">
      <c r="A38" s="18"/>
      <c r="B38" s="18"/>
      <c r="C38" s="18"/>
      <c r="D38" s="18"/>
      <c r="E38" s="19"/>
      <c r="F38" s="18"/>
      <c r="G38" s="18"/>
      <c r="H38" s="31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5"/>
      <c r="B40" s="35"/>
      <c r="C40" s="35"/>
      <c r="D40" s="35"/>
      <c r="E40" s="35"/>
      <c r="F40" s="35"/>
      <c r="G40" s="35"/>
      <c r="H40" s="35"/>
    </row>
    <row r="41" spans="1:8" ht="18" x14ac:dyDescent="0.25">
      <c r="A41" s="32" t="s">
        <v>14</v>
      </c>
      <c r="B41" s="22"/>
      <c r="C41" s="20"/>
      <c r="D41" s="21"/>
      <c r="E41" s="21"/>
      <c r="F41" s="21"/>
      <c r="G41" s="21"/>
    </row>
    <row r="42" spans="1:8" ht="18" x14ac:dyDescent="0.25">
      <c r="A42" s="33" t="s">
        <v>15</v>
      </c>
      <c r="B42" s="23"/>
      <c r="C42" s="20"/>
      <c r="D42" s="21"/>
      <c r="E42" s="21"/>
      <c r="F42" s="21"/>
      <c r="G42" s="21"/>
    </row>
    <row r="43" spans="1:8" ht="18" x14ac:dyDescent="0.25">
      <c r="A43" s="2"/>
      <c r="B43" s="2"/>
      <c r="C43" s="20"/>
      <c r="D43" s="21"/>
      <c r="E43" s="21"/>
      <c r="F43" s="21"/>
      <c r="G43" s="21"/>
    </row>
    <row r="44" spans="1:8" ht="18" x14ac:dyDescent="0.25">
      <c r="A44" s="2"/>
      <c r="B44" s="2"/>
      <c r="C44" s="20"/>
      <c r="D44" s="21"/>
      <c r="E44" s="21"/>
      <c r="F44" s="21"/>
      <c r="G44" s="21"/>
    </row>
    <row r="45" spans="1:8" ht="18" x14ac:dyDescent="0.25">
      <c r="A45" s="2"/>
      <c r="B45" s="2"/>
      <c r="C45" s="20"/>
      <c r="D45" s="21"/>
      <c r="E45" s="21"/>
      <c r="F45" s="21"/>
      <c r="G45" s="21"/>
    </row>
    <row r="46" spans="1:8" x14ac:dyDescent="0.2">
      <c r="C46" s="24"/>
      <c r="D46" s="25"/>
      <c r="E46" s="25"/>
      <c r="F46" s="25"/>
      <c r="G46" s="25"/>
    </row>
    <row r="47" spans="1:8" x14ac:dyDescent="0.2">
      <c r="C47" s="24"/>
      <c r="D47" s="25"/>
      <c r="E47" s="25"/>
      <c r="F47" s="25"/>
      <c r="G47" s="25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5"/>
      <c r="E63" s="25"/>
      <c r="F63" s="25"/>
      <c r="G63" s="25"/>
    </row>
    <row r="64" spans="3:7" x14ac:dyDescent="0.2">
      <c r="C64" s="24"/>
      <c r="D64" s="24"/>
      <c r="E64" s="24"/>
      <c r="F64" s="24"/>
      <c r="G64" s="24"/>
    </row>
    <row r="65" spans="3:7" x14ac:dyDescent="0.2">
      <c r="C65" s="24"/>
      <c r="D65" s="24"/>
      <c r="E65" s="24"/>
      <c r="F65" s="24"/>
      <c r="G65" s="24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4"/>
      <c r="D110" s="24"/>
      <c r="E110" s="24"/>
      <c r="F110" s="24"/>
      <c r="G110" s="24"/>
    </row>
    <row r="111" spans="3:7" x14ac:dyDescent="0.2">
      <c r="C111" s="26"/>
      <c r="D111" s="26"/>
      <c r="E111" s="26"/>
      <c r="F111" s="26"/>
      <c r="G111" s="26"/>
    </row>
    <row r="112" spans="3:7" x14ac:dyDescent="0.2">
      <c r="C112" s="26"/>
      <c r="D112" s="26"/>
      <c r="E112" s="26"/>
      <c r="F112" s="26"/>
      <c r="G112" s="26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  <row r="3387" spans="3:7" x14ac:dyDescent="0.2">
      <c r="C3387" s="26"/>
      <c r="D3387" s="26"/>
      <c r="E3387" s="26"/>
      <c r="F3387" s="26"/>
      <c r="G3387" s="26"/>
    </row>
  </sheetData>
  <mergeCells count="7">
    <mergeCell ref="A40:H40"/>
    <mergeCell ref="A39:H39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2018-02-16T15:58:26Z</cp:lastPrinted>
  <dcterms:created xsi:type="dcterms:W3CDTF">2007-09-26T14:53:22Z</dcterms:created>
  <dcterms:modified xsi:type="dcterms:W3CDTF">2018-03-27T15:42:22Z</dcterms:modified>
</cp:coreProperties>
</file>