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20\PRODUCCION\AJUSTE 2018\AJUSTE-2018\"/>
    </mc:Choice>
  </mc:AlternateContent>
  <bookViews>
    <workbookView xWindow="1320" yWindow="1125" windowWidth="13980" windowHeight="7035"/>
  </bookViews>
  <sheets>
    <sheet name="InformacionGeneralAnual 1 " sheetId="1" r:id="rId1"/>
  </sheets>
  <calcPr calcId="152511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S80" i="1" l="1"/>
  <c r="T80" i="1"/>
  <c r="U80" i="1"/>
  <c r="J80" i="1" l="1"/>
  <c r="K80" i="1"/>
  <c r="L80" i="1"/>
  <c r="M80" i="1"/>
  <c r="N80" i="1"/>
  <c r="O80" i="1"/>
  <c r="P80" i="1"/>
  <c r="Q80" i="1"/>
  <c r="R80" i="1"/>
  <c r="V80" i="1" l="1"/>
</calcChain>
</file>

<file path=xl/sharedStrings.xml><?xml version="1.0" encoding="utf-8"?>
<sst xmlns="http://schemas.openxmlformats.org/spreadsheetml/2006/main" count="684" uniqueCount="231">
  <si>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</si>
  <si>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</si>
  <si>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</si>
  <si>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</si>
  <si>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</si>
  <si>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</si>
  <si>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</si>
  <si>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</si>
  <si>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</si>
  <si>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</si>
  <si>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</si>
  <si>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%Plomo</t>
  </si>
  <si>
    <t>CONCENTRACIÓN</t>
  </si>
  <si>
    <t>Junin</t>
  </si>
  <si>
    <t>Yauli</t>
  </si>
  <si>
    <t>Concentración</t>
  </si>
  <si>
    <t>Flotación</t>
  </si>
  <si>
    <t>Huancavelica</t>
  </si>
  <si>
    <t>CATALINA HUANCA SOCIEDAD MINERA S.A.C.</t>
  </si>
  <si>
    <t>CATALINA HUANCA</t>
  </si>
  <si>
    <t>Ayacucho</t>
  </si>
  <si>
    <t>Victor Fajardo</t>
  </si>
  <si>
    <t>Canaria</t>
  </si>
  <si>
    <t>JULCANI</t>
  </si>
  <si>
    <t>Angaraes</t>
  </si>
  <si>
    <t>Ccochaccasa</t>
  </si>
  <si>
    <t>Pasco</t>
  </si>
  <si>
    <t>COMPAÑIA MINERA ANTAMINA S.A.</t>
  </si>
  <si>
    <t>ANTAMINA</t>
  </si>
  <si>
    <t>Ancash</t>
  </si>
  <si>
    <t>Huari</t>
  </si>
  <si>
    <t>San Marcos</t>
  </si>
  <si>
    <t>COMPAÑIA MINERA ARES S.A.C.</t>
  </si>
  <si>
    <t>Arequipa</t>
  </si>
  <si>
    <t>Condesuyos</t>
  </si>
  <si>
    <t>Cayarani</t>
  </si>
  <si>
    <t>COMPAÑIA MINERA ARGENTUM S.A.</t>
  </si>
  <si>
    <t>MANUELITA</t>
  </si>
  <si>
    <t>MOROCOCHA</t>
  </si>
  <si>
    <t>Morococha</t>
  </si>
  <si>
    <t>ATACOCHA</t>
  </si>
  <si>
    <t>San Francisco De Asis De Yarusyacan</t>
  </si>
  <si>
    <t>AMERICANA</t>
  </si>
  <si>
    <t>Carhuaz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</si>
  <si>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</si>
  <si>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</si>
  <si>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</si>
  <si>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</si>
  <si>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</si>
  <si>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</si>
  <si>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</si>
  <si>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</si>
  <si>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</si>
  <si>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</si>
  <si>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</si>
  <si>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</si>
  <si>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Lima</t>
  </si>
  <si>
    <t>Huarochiri</t>
  </si>
  <si>
    <t>Yauyos</t>
  </si>
  <si>
    <t>Laraos</t>
  </si>
  <si>
    <t>COMPAÑIA MINERA SANTA LUISA S.A.</t>
  </si>
  <si>
    <t>Bolognesi</t>
  </si>
  <si>
    <t>EL RECUERDO</t>
  </si>
  <si>
    <t>Huallanca</t>
  </si>
  <si>
    <t>SANTA LUISA</t>
  </si>
  <si>
    <t>TOMA LA MANO Nº 2</t>
  </si>
  <si>
    <t>Marcara</t>
  </si>
  <si>
    <t>ANIMON</t>
  </si>
  <si>
    <t>Huayllay</t>
  </si>
  <si>
    <t>EMPRESA MINERA LOS QUENUALES S.A.</t>
  </si>
  <si>
    <t>Oyon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</si>
  <si>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</si>
  <si>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</si>
  <si>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</si>
  <si>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</si>
  <si>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</si>
  <si>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</si>
  <si>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</si>
  <si>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HUARON</t>
  </si>
  <si>
    <t>SOCIEDAD MINERA AUSTRIA DUVAZ S.A.C.</t>
  </si>
  <si>
    <t>SOCIEDAD MINERA CORONA S.A.</t>
  </si>
  <si>
    <t>SOCIEDAD MINERA EL BROCAL S.A.A.</t>
  </si>
  <si>
    <t>COLQUIJIRCA Nº 2</t>
  </si>
  <si>
    <t>Tinyahuarco</t>
  </si>
  <si>
    <t>Huay-Huay</t>
  </si>
  <si>
    <t>CARAHUACRA</t>
  </si>
  <si>
    <t>Simon Bolivar</t>
  </si>
  <si>
    <t>Pequeño Productor Minero</t>
  </si>
  <si>
    <t>CONSORCIO DE INGENIEROS EJECUTORES MINEROS S.A.</t>
  </si>
  <si>
    <t>Puno</t>
  </si>
  <si>
    <t>Lampa</t>
  </si>
  <si>
    <t>CORPORACION MINERA TOMA LA MANO S.A.</t>
  </si>
  <si>
    <t>MINERA HUINAC S.A.C.</t>
  </si>
  <si>
    <t>ADMIRADA-ATILA</t>
  </si>
  <si>
    <t>Aija</t>
  </si>
  <si>
    <t>La Merced</t>
  </si>
  <si>
    <t>CONTONGA</t>
  </si>
  <si>
    <t>ACUMULACION YAURICOCHA</t>
  </si>
  <si>
    <t>AMAPOLA 5 S.A.C.</t>
  </si>
  <si>
    <t>AMAPOLA 5</t>
  </si>
  <si>
    <t>Régimen General</t>
  </si>
  <si>
    <t>TICLIO</t>
  </si>
  <si>
    <t>Aquia</t>
  </si>
  <si>
    <t>Recuay</t>
  </si>
  <si>
    <t>EMPRESA ADMINISTRADORA CERRO S.A.C.</t>
  </si>
  <si>
    <t>Cusco</t>
  </si>
  <si>
    <t>COMPAÑIA MINERA SAN IGNACIO DE MOROCOCHA S.A.A.</t>
  </si>
  <si>
    <t>Huachis</t>
  </si>
  <si>
    <t>UCHUCCHACUA</t>
  </si>
  <si>
    <t>MALLAY</t>
  </si>
  <si>
    <t>PALMAPATA</t>
  </si>
  <si>
    <t>San Ramon</t>
  </si>
  <si>
    <t>PAN AMERICAN SILVER HUARON S.A.</t>
  </si>
  <si>
    <t>ANTICONA</t>
  </si>
  <si>
    <t>CERRO LINDO</t>
  </si>
  <si>
    <t>ACUMULACION RAURA</t>
  </si>
  <si>
    <t>VOLCAN COMPAÑÍA MINERA S.A.A.</t>
  </si>
  <si>
    <t>BREXIA GOLDPLATA PERU S.A.C.</t>
  </si>
  <si>
    <t>Espinar</t>
  </si>
  <si>
    <t>Suyckutambo</t>
  </si>
  <si>
    <t>HUACHOCOLPA UNO</t>
  </si>
  <si>
    <t>Huachocolpa</t>
  </si>
  <si>
    <t>GARROSA</t>
  </si>
  <si>
    <t>AQUIA</t>
  </si>
  <si>
    <t>TREVALI PERU S.A.C.</t>
  </si>
  <si>
    <t>UNIDAD SANTANDER</t>
  </si>
  <si>
    <t>Santa Cruz De Andamarca</t>
  </si>
  <si>
    <t>AC AGREGADOS S.A.</t>
  </si>
  <si>
    <t>AREQUIPA-M</t>
  </si>
  <si>
    <t>San Miguel De Aco</t>
  </si>
  <si>
    <t>ALPAMARCA</t>
  </si>
  <si>
    <t>Santa Barbara De Carhuacayan</t>
  </si>
  <si>
    <t>LAS AGUILAS</t>
  </si>
  <si>
    <t>Ocuviri</t>
  </si>
  <si>
    <t>MINERA DON ELISEO S.A.C.</t>
  </si>
  <si>
    <t>COMPAÑÍA DE MINAS BUENAVENTURA S.A.A.</t>
  </si>
  <si>
    <t>MINERA SANTA LUCIA G. S.A.C.</t>
  </si>
  <si>
    <t>SOCIEDAD MINERA DE RECURSOS LINCEARES MAGISTRAL DE HUARAZ S.A.C.</t>
  </si>
  <si>
    <t>Cifras Preliminares</t>
  </si>
  <si>
    <t>EL SANTO</t>
  </si>
  <si>
    <t>SUYCKUTAMBO</t>
  </si>
  <si>
    <t>COMPAÑIA MINERA KOLPA S.A.</t>
  </si>
  <si>
    <t>COMPAÑIA MINERA MAXPALA S.A.C.</t>
  </si>
  <si>
    <t>ACUMULACION CERRO</t>
  </si>
  <si>
    <t>ACUMULACION ANIMON</t>
  </si>
  <si>
    <t>ACUMULACION ANDAYCHAGUA</t>
  </si>
  <si>
    <t>COMPAÑIA MINERA CHUNGAR S.A.C.</t>
  </si>
  <si>
    <t>BRYNAJOM S.R.L.</t>
  </si>
  <si>
    <t>GRAN ARCATA</t>
  </si>
  <si>
    <t>HUANCAPETI</t>
  </si>
  <si>
    <t>CONDOR</t>
  </si>
  <si>
    <t>CONSORCIO PERUANO DE MINAS S.A.C</t>
  </si>
  <si>
    <t>COPEMINA</t>
  </si>
  <si>
    <t>Huaylas</t>
  </si>
  <si>
    <t>Pamparomas</t>
  </si>
  <si>
    <t>EL PACIFICO DORADO S.A.C.</t>
  </si>
  <si>
    <t>MIRIAM PILAR UNO</t>
  </si>
  <si>
    <t>Santa</t>
  </si>
  <si>
    <t>Caceres Del Peru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</si>
  <si>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</si>
  <si>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</si>
  <si>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</si>
  <si>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</si>
  <si>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</si>
  <si>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</si>
  <si>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</si>
  <si>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</si>
  <si>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NERUDA 2R</t>
  </si>
  <si>
    <t>Cotaparaco</t>
  </si>
  <si>
    <t>COMPAÑIA MINERA SAN VALENTIN S.A.</t>
  </si>
  <si>
    <t>TAMBOMAYO</t>
  </si>
  <si>
    <t>Tapay</t>
  </si>
  <si>
    <t>BERLIN</t>
  </si>
  <si>
    <t>Pacllon</t>
  </si>
  <si>
    <t>COMPAñIA MINERA SCORPION S.A.</t>
  </si>
  <si>
    <t>SCORPION</t>
  </si>
  <si>
    <t>Parinacochas</t>
  </si>
  <si>
    <t>Pullo</t>
  </si>
  <si>
    <t>CONCESION MINERA MARIA DEL PILAR DE TUSI S.R.L.</t>
  </si>
  <si>
    <t>MARIA DEL PILAR DE TUSI</t>
  </si>
  <si>
    <t>TACAZA</t>
  </si>
  <si>
    <t>Santa Lucia</t>
  </si>
  <si>
    <t>CONTONGA PERU S.A.C.</t>
  </si>
  <si>
    <t>ACUMULACION YAULIYACU</t>
  </si>
  <si>
    <t>MINERA GERMANIA S.A.</t>
  </si>
  <si>
    <t>PACOCOCHA</t>
  </si>
  <si>
    <t>San Mateo</t>
  </si>
  <si>
    <t>MINERA YUNCAN S.R.L.</t>
  </si>
  <si>
    <t>YAUY 01-03</t>
  </si>
  <si>
    <t>Chupaca</t>
  </si>
  <si>
    <t>UEA AUSTRIA DUVAZ</t>
  </si>
  <si>
    <t>PRODUCCIÓN MINERA METÁLICA DE PLOMO (TMF) - 2018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</si>
  <si>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</si>
  <si>
    <t>AURIFERA SACRAMENTO S.A.</t>
  </si>
  <si>
    <t>SACRAMENTO</t>
  </si>
  <si>
    <t>Huaytara</t>
  </si>
  <si>
    <t>VERDE</t>
  </si>
  <si>
    <t>Suitucancha</t>
  </si>
  <si>
    <t>ANTAMINA Nº 1</t>
  </si>
  <si>
    <t>ANTAMINA 7</t>
  </si>
  <si>
    <t>YARUCHAGUA</t>
  </si>
  <si>
    <t>MINERA TITAN DEL PERU S.R.L.</t>
  </si>
  <si>
    <t>BELEN</t>
  </si>
  <si>
    <t>Caraveli</t>
  </si>
  <si>
    <t>Chala</t>
  </si>
  <si>
    <t>NEXA RESOURCES ATACOCHA S.A.A.</t>
  </si>
  <si>
    <t>NEXA RESOURCES PERU S.A.A.</t>
  </si>
  <si>
    <t>Productor Minero Artesanal</t>
  </si>
  <si>
    <t>S.M.R.L. REVOLUCION 3 DE OCTUBRE N° 2 DE HUANUCO</t>
  </si>
  <si>
    <t>REVOLUCION 3 DE OCTUBRE Nº 2</t>
  </si>
  <si>
    <t>Ambo</t>
  </si>
  <si>
    <t>San Rafael</t>
  </si>
  <si>
    <t>COMPAÑIA MINERA LINCUNA S.A.</t>
  </si>
  <si>
    <t>COMPAÑIA MINERA LOS CHUNCHOS S.A.C.</t>
  </si>
  <si>
    <t>HERALDOS NEGROS</t>
  </si>
  <si>
    <t>Acobambilla</t>
  </si>
  <si>
    <t>LOS HERALDOS NEGROS</t>
  </si>
  <si>
    <t>Huancayo</t>
  </si>
  <si>
    <t>Chongos Alto</t>
  </si>
  <si>
    <t>MINERA EL PALACIO DEL CONDOR S.A.C.</t>
  </si>
  <si>
    <t>PALACIO DEL CONDOR</t>
  </si>
  <si>
    <t>MINES &amp; METALS TRADING (PERU) S.A.C. - MMTP</t>
  </si>
  <si>
    <t>CONC. CORRALPAMPA</t>
  </si>
  <si>
    <t>NEXA RESOURCES EL PORVENIR S.A.C.</t>
  </si>
  <si>
    <t>SOCIEDAD MINERA ANDEREAL S.A.C.</t>
  </si>
  <si>
    <t>CUNCA</t>
  </si>
  <si>
    <t>Canas</t>
  </si>
  <si>
    <t>Layo</t>
  </si>
  <si>
    <t>ACUMULACION ANTAMINA PRINCIPAL</t>
  </si>
  <si>
    <t>Cifras Ajustadas (ene-dic-2018)</t>
  </si>
  <si>
    <t>ALPAYANA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</si>
</sst>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6" fillId="3" borderId="2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3" fontId="5" fillId="0" borderId="4" xfId="0" applyNumberFormat="1" applyFont="1" applyBorder="1" applyAlignment="1">
      <alignment horizontal="right" wrapText="1"/>
    </xf>
    <xf numFmtId="0" fontId="7" fillId="0" borderId="0" xfId="0" applyFont="1" applyAlignment="1"/>
    <xf numFmtId="0" fontId="0" fillId="0" borderId="4" xfId="0" applyBorder="1" applyAlignment="1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7" fontId="1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/>
    <xf numFmtId="0" fontId="0" fillId="0" borderId="0" xfId="0" applyBorder="1" applyAlignment="1"/>
    <xf numFmtId="0" fontId="0" fillId="0" borderId="19" xfId="0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wrapText="1"/>
    </xf>
    <xf numFmtId="3" fontId="5" fillId="0" borderId="22" xfId="0" applyNumberFormat="1" applyFont="1" applyBorder="1" applyAlignment="1">
      <alignment horizontal="right"/>
    </xf>
    <xf numFmtId="0" fontId="1" fillId="2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showGridLines="0" tabSelected="1" zoomScale="75" workbookViewId="0">
      <selection activeCell="A2" sqref="A2"/>
    </sheetView>
  </sheetViews>
  <sheetFormatPr baseColWidth="10" defaultColWidth="12.7109375" defaultRowHeight="12.75" x14ac:dyDescent="0.2"/>
  <cols>
    <col min="1" max="1" width="9.85546875" style="1" customWidth="1"/>
    <col min="2" max="2" width="14.42578125" style="1" bestFit="1" customWidth="1"/>
    <col min="3" max="3" width="12" style="1" bestFit="1" customWidth="1"/>
    <col min="4" max="4" width="24.7109375" style="1" customWidth="1"/>
    <col min="5" max="5" width="76.28515625" style="1" bestFit="1" customWidth="1"/>
    <col min="6" max="6" width="35.5703125" style="1" bestFit="1" customWidth="1"/>
    <col min="7" max="7" width="12" style="1" bestFit="1" customWidth="1"/>
    <col min="8" max="8" width="19.42578125" style="1" bestFit="1" customWidth="1"/>
    <col min="9" max="9" width="34" style="1" bestFit="1" customWidth="1"/>
    <col min="10" max="13" width="8.5703125" style="1" bestFit="1" customWidth="1"/>
    <col min="14" max="14" width="8.7109375" style="1" bestFit="1" customWidth="1"/>
    <col min="15" max="16" width="8.5703125" style="1" bestFit="1" customWidth="1"/>
    <col min="17" max="17" width="8.7109375" style="1" bestFit="1" customWidth="1"/>
    <col min="18" max="18" width="8.5703125" style="1" bestFit="1" customWidth="1"/>
    <col min="19" max="21" width="8.5703125" style="1" customWidth="1"/>
    <col min="22" max="22" width="19.140625" style="1" bestFit="1" customWidth="1"/>
    <col min="23" max="16384" width="12.7109375" style="1"/>
  </cols>
  <sheetData>
    <row r="1" spans="1:22" ht="18" x14ac:dyDescent="0.25">
      <c r="A1" s="12" t="s">
        <v>191</v>
      </c>
    </row>
    <row r="2" spans="1:22" x14ac:dyDescent="0.2">
      <c r="A2" s="39"/>
    </row>
    <row r="3" spans="1:22" x14ac:dyDescent="0.2">
      <c r="A3" s="37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20">
        <v>43101</v>
      </c>
      <c r="K3" s="20">
        <v>43132</v>
      </c>
      <c r="L3" s="20">
        <v>43160</v>
      </c>
      <c r="M3" s="20">
        <v>43191</v>
      </c>
      <c r="N3" s="20">
        <v>43221</v>
      </c>
      <c r="O3" s="20">
        <v>43252</v>
      </c>
      <c r="P3" s="20">
        <v>43282</v>
      </c>
      <c r="Q3" s="20">
        <v>43313</v>
      </c>
      <c r="R3" s="20">
        <v>43344</v>
      </c>
      <c r="S3" s="20">
        <v>43374</v>
      </c>
      <c r="T3" s="20">
        <v>43405</v>
      </c>
      <c r="U3" s="20">
        <v>43435</v>
      </c>
      <c r="V3" s="32" t="s">
        <v>0</v>
      </c>
    </row>
    <row r="4" spans="1:22" x14ac:dyDescent="0.2">
      <c r="A4" s="38"/>
      <c r="B4" s="31"/>
      <c r="C4" s="31"/>
      <c r="D4" s="31"/>
      <c r="E4" s="31"/>
      <c r="F4" s="31"/>
      <c r="G4" s="31"/>
      <c r="H4" s="31"/>
      <c r="I4" s="31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28" t="s">
        <v>10</v>
      </c>
      <c r="T4" s="28" t="s">
        <v>10</v>
      </c>
      <c r="U4" s="28" t="s">
        <v>10</v>
      </c>
      <c r="V4" s="33"/>
    </row>
    <row r="5" spans="1:22" x14ac:dyDescent="0.2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5"/>
      <c r="T5" s="25"/>
      <c r="U5" s="25"/>
      <c r="V5" s="17"/>
    </row>
    <row r="6" spans="1:22" ht="15.75" x14ac:dyDescent="0.2">
      <c r="A6" s="16" t="s">
        <v>11</v>
      </c>
      <c r="B6" s="10" t="s">
        <v>15</v>
      </c>
      <c r="C6" s="10" t="s">
        <v>16</v>
      </c>
      <c r="D6" s="10" t="s">
        <v>87</v>
      </c>
      <c r="E6" s="10" t="s">
        <v>127</v>
      </c>
      <c r="F6" s="10" t="s">
        <v>128</v>
      </c>
      <c r="G6" s="10" t="s">
        <v>29</v>
      </c>
      <c r="H6" s="10" t="s">
        <v>43</v>
      </c>
      <c r="I6" s="10" t="s">
        <v>129</v>
      </c>
      <c r="J6" s="11">
        <v>0</v>
      </c>
      <c r="K6" s="11">
        <v>134.76086699999999</v>
      </c>
      <c r="L6" s="11">
        <v>0</v>
      </c>
      <c r="M6" s="11">
        <v>181.99963500000001</v>
      </c>
      <c r="N6" s="11">
        <v>137.898573</v>
      </c>
      <c r="O6" s="11">
        <v>0</v>
      </c>
      <c r="P6" s="11">
        <v>164.30387899999999</v>
      </c>
      <c r="Q6" s="11">
        <v>0</v>
      </c>
      <c r="R6" s="11">
        <v>166.97367700000001</v>
      </c>
      <c r="S6" s="26">
        <v>38.240976000000003</v>
      </c>
      <c r="T6" s="26">
        <v>0</v>
      </c>
      <c r="U6" s="26">
        <v>0</v>
      </c>
      <c r="V6" s="19">
        <f>SUM(J6:U6)</f>
        <v>824.17760700000008</v>
      </c>
    </row>
    <row r="7" spans="1:22" ht="15.75" x14ac:dyDescent="0.2">
      <c r="A7" s="16" t="s">
        <v>11</v>
      </c>
      <c r="B7" s="10" t="s">
        <v>15</v>
      </c>
      <c r="C7" s="10" t="s">
        <v>16</v>
      </c>
      <c r="D7" s="10" t="s">
        <v>100</v>
      </c>
      <c r="E7" s="10" t="s">
        <v>230</v>
      </c>
      <c r="F7" s="10" t="s">
        <v>42</v>
      </c>
      <c r="G7" s="10" t="s">
        <v>13</v>
      </c>
      <c r="H7" s="10" t="s">
        <v>14</v>
      </c>
      <c r="I7" s="10" t="s">
        <v>14</v>
      </c>
      <c r="J7" s="11">
        <v>233.02498</v>
      </c>
      <c r="K7" s="11">
        <v>823.21761200000003</v>
      </c>
      <c r="L7" s="11">
        <v>426.48758900000001</v>
      </c>
      <c r="M7" s="11">
        <v>212.47158200000001</v>
      </c>
      <c r="N7" s="11">
        <v>927.53786000000002</v>
      </c>
      <c r="O7" s="11">
        <v>228.96412599999999</v>
      </c>
      <c r="P7" s="11">
        <v>1016.12462</v>
      </c>
      <c r="Q7" s="11">
        <v>310.815744</v>
      </c>
      <c r="R7" s="11">
        <v>987.41569000000004</v>
      </c>
      <c r="S7" s="26">
        <v>287.20890000000003</v>
      </c>
      <c r="T7" s="26">
        <v>805.08473500000002</v>
      </c>
      <c r="U7" s="26">
        <v>885.12833499999999</v>
      </c>
      <c r="V7" s="19">
        <f t="shared" ref="V7:V67" si="0">SUM(J7:U7)</f>
        <v>7143.4817730000004</v>
      </c>
    </row>
    <row r="8" spans="1:22" ht="15.75" x14ac:dyDescent="0.2">
      <c r="A8" s="16" t="s">
        <v>11</v>
      </c>
      <c r="B8" s="10" t="s">
        <v>15</v>
      </c>
      <c r="C8" s="10" t="s">
        <v>16</v>
      </c>
      <c r="D8" s="10" t="s">
        <v>87</v>
      </c>
      <c r="E8" s="10" t="s">
        <v>98</v>
      </c>
      <c r="F8" s="10" t="s">
        <v>99</v>
      </c>
      <c r="G8" s="10" t="s">
        <v>29</v>
      </c>
      <c r="H8" s="10" t="s">
        <v>94</v>
      </c>
      <c r="I8" s="10" t="s">
        <v>95</v>
      </c>
      <c r="J8" s="11">
        <v>22.110544000000001</v>
      </c>
      <c r="K8" s="11">
        <v>24.791896999999999</v>
      </c>
      <c r="L8" s="11">
        <v>42.905143000000002</v>
      </c>
      <c r="M8" s="11">
        <v>27.693631</v>
      </c>
      <c r="N8" s="11">
        <v>24.514392999999998</v>
      </c>
      <c r="O8" s="11">
        <v>19.553108999999999</v>
      </c>
      <c r="P8" s="11">
        <v>32.874321000000002</v>
      </c>
      <c r="Q8" s="11">
        <v>25.518234</v>
      </c>
      <c r="R8" s="11">
        <v>22.382045000000002</v>
      </c>
      <c r="S8" s="26">
        <v>19.614239999999999</v>
      </c>
      <c r="T8" s="26">
        <v>26.54449</v>
      </c>
      <c r="U8" s="26">
        <v>15.32498</v>
      </c>
      <c r="V8" s="19">
        <f t="shared" si="0"/>
        <v>303.82702699999999</v>
      </c>
    </row>
    <row r="9" spans="1:22" ht="15.75" x14ac:dyDescent="0.2">
      <c r="A9" s="16" t="s">
        <v>11</v>
      </c>
      <c r="B9" s="10" t="s">
        <v>15</v>
      </c>
      <c r="C9" s="10" t="s">
        <v>16</v>
      </c>
      <c r="D9" s="10" t="s">
        <v>87</v>
      </c>
      <c r="E9" s="10" t="s">
        <v>193</v>
      </c>
      <c r="F9" s="10" t="s">
        <v>194</v>
      </c>
      <c r="G9" s="10" t="s">
        <v>17</v>
      </c>
      <c r="H9" s="10" t="s">
        <v>195</v>
      </c>
      <c r="I9" s="10" t="s">
        <v>195</v>
      </c>
      <c r="J9" s="11">
        <v>9.8905000000000007E-2</v>
      </c>
      <c r="K9" s="11">
        <v>0</v>
      </c>
      <c r="L9" s="11">
        <v>0.14923500000000001</v>
      </c>
      <c r="M9" s="11">
        <v>0</v>
      </c>
      <c r="N9" s="11">
        <v>0</v>
      </c>
      <c r="O9" s="11">
        <v>4.2796000000000001E-2</v>
      </c>
      <c r="P9" s="11">
        <v>0</v>
      </c>
      <c r="Q9" s="11">
        <v>0</v>
      </c>
      <c r="R9" s="11">
        <v>0.11124000000000001</v>
      </c>
      <c r="S9" s="26">
        <v>0</v>
      </c>
      <c r="T9" s="26">
        <v>0</v>
      </c>
      <c r="U9" s="26">
        <v>0</v>
      </c>
      <c r="V9" s="19">
        <f t="shared" si="0"/>
        <v>0.40217600000000003</v>
      </c>
    </row>
    <row r="10" spans="1:22" ht="15.75" x14ac:dyDescent="0.2">
      <c r="A10" s="16" t="s">
        <v>11</v>
      </c>
      <c r="B10" s="10" t="s">
        <v>15</v>
      </c>
      <c r="C10" s="10" t="s">
        <v>16</v>
      </c>
      <c r="D10" s="10" t="s">
        <v>100</v>
      </c>
      <c r="E10" s="10" t="s">
        <v>117</v>
      </c>
      <c r="F10" s="9" t="s">
        <v>139</v>
      </c>
      <c r="G10" s="10" t="s">
        <v>33</v>
      </c>
      <c r="H10" s="10" t="s">
        <v>74</v>
      </c>
      <c r="I10" s="10" t="s">
        <v>74</v>
      </c>
      <c r="J10" s="11">
        <v>355.69755600000002</v>
      </c>
      <c r="K10" s="11">
        <v>311.475933</v>
      </c>
      <c r="L10" s="11">
        <v>313.04546399999998</v>
      </c>
      <c r="M10" s="11">
        <v>308.593414</v>
      </c>
      <c r="N10" s="11">
        <v>329.55623800000001</v>
      </c>
      <c r="O10" s="11">
        <v>326.301108</v>
      </c>
      <c r="P10" s="11">
        <v>0</v>
      </c>
      <c r="Q10" s="11">
        <v>0</v>
      </c>
      <c r="R10" s="11">
        <v>0</v>
      </c>
      <c r="S10" s="26">
        <v>0</v>
      </c>
      <c r="T10" s="26">
        <v>296.96205600000002</v>
      </c>
      <c r="U10" s="26">
        <v>392.28433200000001</v>
      </c>
      <c r="V10" s="19">
        <f t="shared" si="0"/>
        <v>2633.9161010000003</v>
      </c>
    </row>
    <row r="11" spans="1:22" ht="15.75" x14ac:dyDescent="0.2">
      <c r="A11" s="16" t="s">
        <v>11</v>
      </c>
      <c r="B11" s="10" t="s">
        <v>15</v>
      </c>
      <c r="C11" s="10" t="s">
        <v>16</v>
      </c>
      <c r="D11" s="10" t="s">
        <v>100</v>
      </c>
      <c r="E11" s="10" t="s">
        <v>117</v>
      </c>
      <c r="F11" s="9" t="s">
        <v>140</v>
      </c>
      <c r="G11" s="10" t="s">
        <v>105</v>
      </c>
      <c r="H11" s="10" t="s">
        <v>118</v>
      </c>
      <c r="I11" s="10" t="s">
        <v>119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348.51914199999999</v>
      </c>
      <c r="Q11" s="11">
        <v>325.48423500000001</v>
      </c>
      <c r="R11" s="11">
        <v>228.27992800000001</v>
      </c>
      <c r="S11" s="26">
        <v>291.68473</v>
      </c>
      <c r="T11" s="26">
        <v>0</v>
      </c>
      <c r="U11" s="26">
        <v>0</v>
      </c>
      <c r="V11" s="19">
        <f t="shared" si="0"/>
        <v>1193.9680350000001</v>
      </c>
    </row>
    <row r="12" spans="1:22" ht="15.75" x14ac:dyDescent="0.2">
      <c r="A12" s="16" t="s">
        <v>11</v>
      </c>
      <c r="B12" s="10" t="s">
        <v>15</v>
      </c>
      <c r="C12" s="10" t="s">
        <v>16</v>
      </c>
      <c r="D12" s="10" t="s">
        <v>100</v>
      </c>
      <c r="E12" s="10" t="s">
        <v>147</v>
      </c>
      <c r="F12" s="10" t="s">
        <v>196</v>
      </c>
      <c r="G12" s="10" t="s">
        <v>13</v>
      </c>
      <c r="H12" s="10" t="s">
        <v>14</v>
      </c>
      <c r="I12" s="10" t="s">
        <v>197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169.79467500000001</v>
      </c>
      <c r="Q12" s="11">
        <v>0</v>
      </c>
      <c r="R12" s="11">
        <v>0</v>
      </c>
      <c r="S12" s="26">
        <v>0</v>
      </c>
      <c r="T12" s="26">
        <v>0</v>
      </c>
      <c r="U12" s="26">
        <v>0</v>
      </c>
      <c r="V12" s="19">
        <f t="shared" si="0"/>
        <v>169.79467500000001</v>
      </c>
    </row>
    <row r="13" spans="1:22" ht="15.75" x14ac:dyDescent="0.2">
      <c r="A13" s="16" t="s">
        <v>11</v>
      </c>
      <c r="B13" s="10" t="s">
        <v>15</v>
      </c>
      <c r="C13" s="10" t="s">
        <v>16</v>
      </c>
      <c r="D13" s="10" t="s">
        <v>100</v>
      </c>
      <c r="E13" s="10" t="s">
        <v>18</v>
      </c>
      <c r="F13" s="9" t="s">
        <v>19</v>
      </c>
      <c r="G13" s="10" t="s">
        <v>20</v>
      </c>
      <c r="H13" s="10" t="s">
        <v>21</v>
      </c>
      <c r="I13" s="10" t="s">
        <v>22</v>
      </c>
      <c r="J13" s="11">
        <v>33.122540000000001</v>
      </c>
      <c r="K13" s="11">
        <v>208.34343799999999</v>
      </c>
      <c r="L13" s="11">
        <v>156.80025699999999</v>
      </c>
      <c r="M13" s="11">
        <v>169.90621300000001</v>
      </c>
      <c r="N13" s="11">
        <v>175.09563499999999</v>
      </c>
      <c r="O13" s="11">
        <v>124.60860599999999</v>
      </c>
      <c r="P13" s="11">
        <v>251.657094</v>
      </c>
      <c r="Q13" s="11">
        <v>151.95258899999999</v>
      </c>
      <c r="R13" s="11">
        <v>175.23316500000001</v>
      </c>
      <c r="S13" s="26">
        <v>0</v>
      </c>
      <c r="T13" s="26">
        <v>0</v>
      </c>
      <c r="U13" s="26">
        <v>12.879106999999999</v>
      </c>
      <c r="V13" s="19">
        <f t="shared" si="0"/>
        <v>1459.5986440000001</v>
      </c>
    </row>
    <row r="14" spans="1:22" ht="15.75" x14ac:dyDescent="0.2">
      <c r="A14" s="16" t="s">
        <v>11</v>
      </c>
      <c r="B14" s="10" t="s">
        <v>15</v>
      </c>
      <c r="C14" s="10" t="s">
        <v>16</v>
      </c>
      <c r="D14" s="10" t="s">
        <v>100</v>
      </c>
      <c r="E14" s="10" t="s">
        <v>135</v>
      </c>
      <c r="F14" s="10" t="s">
        <v>108</v>
      </c>
      <c r="G14" s="10" t="s">
        <v>56</v>
      </c>
      <c r="H14" s="10" t="s">
        <v>70</v>
      </c>
      <c r="I14" s="10" t="s">
        <v>70</v>
      </c>
      <c r="J14" s="11">
        <v>1076.4053980000001</v>
      </c>
      <c r="K14" s="11">
        <v>1468.5168160000001</v>
      </c>
      <c r="L14" s="11">
        <v>1505.046932</v>
      </c>
      <c r="M14" s="11">
        <v>1351.81933</v>
      </c>
      <c r="N14" s="11">
        <v>1775.758654</v>
      </c>
      <c r="O14" s="11">
        <v>1745.6762349999999</v>
      </c>
      <c r="P14" s="11">
        <v>1795.91128</v>
      </c>
      <c r="Q14" s="11">
        <v>1868.47387</v>
      </c>
      <c r="R14" s="11">
        <v>1789.4494110000001</v>
      </c>
      <c r="S14" s="26">
        <v>1712.8223559999999</v>
      </c>
      <c r="T14" s="26">
        <v>1687.420586</v>
      </c>
      <c r="U14" s="26">
        <v>1715.0378000000001</v>
      </c>
      <c r="V14" s="19">
        <f t="shared" si="0"/>
        <v>19492.338668000004</v>
      </c>
    </row>
    <row r="15" spans="1:22" ht="15.75" x14ac:dyDescent="0.2">
      <c r="A15" s="16" t="s">
        <v>11</v>
      </c>
      <c r="B15" s="10" t="s">
        <v>15</v>
      </c>
      <c r="C15" s="10" t="s">
        <v>16</v>
      </c>
      <c r="D15" s="10" t="s">
        <v>100</v>
      </c>
      <c r="E15" s="10" t="s">
        <v>135</v>
      </c>
      <c r="F15" s="9" t="s">
        <v>170</v>
      </c>
      <c r="G15" s="10" t="s">
        <v>33</v>
      </c>
      <c r="H15" s="10" t="s">
        <v>74</v>
      </c>
      <c r="I15" s="10" t="s">
        <v>171</v>
      </c>
      <c r="J15" s="11">
        <v>432.18902000000003</v>
      </c>
      <c r="K15" s="11">
        <v>388.31926399999998</v>
      </c>
      <c r="L15" s="11">
        <v>401.48721499999999</v>
      </c>
      <c r="M15" s="11">
        <v>335.68674399999998</v>
      </c>
      <c r="N15" s="11">
        <v>345.20460700000001</v>
      </c>
      <c r="O15" s="11">
        <v>308.96319199999999</v>
      </c>
      <c r="P15" s="11">
        <v>385.21785799999998</v>
      </c>
      <c r="Q15" s="11">
        <v>429.32433600000002</v>
      </c>
      <c r="R15" s="11">
        <v>435.54784699999999</v>
      </c>
      <c r="S15" s="26">
        <v>460.67478799999998</v>
      </c>
      <c r="T15" s="26">
        <v>437.90538800000002</v>
      </c>
      <c r="U15" s="26">
        <v>709.58784800000001</v>
      </c>
      <c r="V15" s="19">
        <f t="shared" si="0"/>
        <v>5070.108107</v>
      </c>
    </row>
    <row r="16" spans="1:22" ht="15.75" x14ac:dyDescent="0.2">
      <c r="A16" s="16" t="s">
        <v>11</v>
      </c>
      <c r="B16" s="10" t="s">
        <v>15</v>
      </c>
      <c r="C16" s="10" t="s">
        <v>16</v>
      </c>
      <c r="D16" s="10" t="s">
        <v>100</v>
      </c>
      <c r="E16" s="10" t="s">
        <v>135</v>
      </c>
      <c r="F16" s="9" t="s">
        <v>109</v>
      </c>
      <c r="G16" s="10" t="s">
        <v>56</v>
      </c>
      <c r="H16" s="10" t="s">
        <v>70</v>
      </c>
      <c r="I16" s="10" t="s">
        <v>70</v>
      </c>
      <c r="J16" s="11">
        <v>51.958753000000002</v>
      </c>
      <c r="K16" s="11">
        <v>123.01809</v>
      </c>
      <c r="L16" s="11">
        <v>268.673158</v>
      </c>
      <c r="M16" s="11">
        <v>146.54980699999999</v>
      </c>
      <c r="N16" s="11">
        <v>160.23541399999999</v>
      </c>
      <c r="O16" s="11">
        <v>99.754840999999999</v>
      </c>
      <c r="P16" s="11">
        <v>292.67872499999999</v>
      </c>
      <c r="Q16" s="11">
        <v>88.633465999999999</v>
      </c>
      <c r="R16" s="11">
        <v>154.896083</v>
      </c>
      <c r="S16" s="26">
        <v>157.67809</v>
      </c>
      <c r="T16" s="26">
        <v>193.536981</v>
      </c>
      <c r="U16" s="26">
        <v>70.728262000000001</v>
      </c>
      <c r="V16" s="19">
        <f t="shared" si="0"/>
        <v>1808.34167</v>
      </c>
    </row>
    <row r="17" spans="1:22" ht="15.75" x14ac:dyDescent="0.2">
      <c r="A17" s="16" t="s">
        <v>11</v>
      </c>
      <c r="B17" s="10" t="s">
        <v>15</v>
      </c>
      <c r="C17" s="10" t="s">
        <v>16</v>
      </c>
      <c r="D17" s="10" t="s">
        <v>100</v>
      </c>
      <c r="E17" s="10" t="s">
        <v>135</v>
      </c>
      <c r="F17" s="9" t="s">
        <v>23</v>
      </c>
      <c r="G17" s="10" t="s">
        <v>17</v>
      </c>
      <c r="H17" s="10" t="s">
        <v>24</v>
      </c>
      <c r="I17" s="10" t="s">
        <v>25</v>
      </c>
      <c r="J17" s="11">
        <v>93.837585000000004</v>
      </c>
      <c r="K17" s="11">
        <v>89.151364999999998</v>
      </c>
      <c r="L17" s="11">
        <v>87.460143000000002</v>
      </c>
      <c r="M17" s="11">
        <v>68.582013000000003</v>
      </c>
      <c r="N17" s="11">
        <v>78.837551000000005</v>
      </c>
      <c r="O17" s="11">
        <v>83.535203999999993</v>
      </c>
      <c r="P17" s="11">
        <v>82.493453000000002</v>
      </c>
      <c r="Q17" s="11">
        <v>89.645921999999999</v>
      </c>
      <c r="R17" s="11">
        <v>97.767962999999995</v>
      </c>
      <c r="S17" s="26">
        <v>95.644435999999999</v>
      </c>
      <c r="T17" s="26">
        <v>84.986137999999997</v>
      </c>
      <c r="U17" s="26">
        <v>83.323364999999995</v>
      </c>
      <c r="V17" s="19">
        <f t="shared" si="0"/>
        <v>1035.2651380000002</v>
      </c>
    </row>
    <row r="18" spans="1:22" ht="15.75" x14ac:dyDescent="0.2">
      <c r="A18" s="16" t="s">
        <v>11</v>
      </c>
      <c r="B18" s="10" t="s">
        <v>15</v>
      </c>
      <c r="C18" s="10" t="s">
        <v>16</v>
      </c>
      <c r="D18" s="10" t="s">
        <v>100</v>
      </c>
      <c r="E18" s="10" t="s">
        <v>27</v>
      </c>
      <c r="F18" s="9" t="s">
        <v>28</v>
      </c>
      <c r="G18" s="10" t="s">
        <v>29</v>
      </c>
      <c r="H18" s="10" t="s">
        <v>30</v>
      </c>
      <c r="I18" s="10" t="s">
        <v>31</v>
      </c>
      <c r="J18" s="11">
        <v>942.98148000000003</v>
      </c>
      <c r="K18" s="11">
        <v>288.49748499999998</v>
      </c>
      <c r="L18" s="11">
        <v>212.81835599999999</v>
      </c>
      <c r="M18" s="11">
        <v>332.221296</v>
      </c>
      <c r="N18" s="11">
        <v>499.98522100000002</v>
      </c>
      <c r="O18" s="11">
        <v>871.05584199999998</v>
      </c>
      <c r="P18" s="11">
        <v>610.92597899999998</v>
      </c>
      <c r="Q18" s="11">
        <v>680.00193100000001</v>
      </c>
      <c r="R18" s="11">
        <v>465.57257800000002</v>
      </c>
      <c r="S18" s="26">
        <v>537.41602699999999</v>
      </c>
      <c r="T18" s="26">
        <v>0</v>
      </c>
      <c r="U18" s="26">
        <v>0</v>
      </c>
      <c r="V18" s="19">
        <f t="shared" si="0"/>
        <v>5441.4761950000011</v>
      </c>
    </row>
    <row r="19" spans="1:22" ht="15.75" x14ac:dyDescent="0.2">
      <c r="A19" s="16" t="s">
        <v>11</v>
      </c>
      <c r="B19" s="10" t="s">
        <v>15</v>
      </c>
      <c r="C19" s="10" t="s">
        <v>16</v>
      </c>
      <c r="D19" s="10" t="s">
        <v>100</v>
      </c>
      <c r="E19" s="10" t="s">
        <v>27</v>
      </c>
      <c r="F19" s="9" t="s">
        <v>228</v>
      </c>
      <c r="G19" s="10" t="s">
        <v>29</v>
      </c>
      <c r="H19" s="10" t="s">
        <v>30</v>
      </c>
      <c r="I19" s="10" t="s">
        <v>31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26">
        <v>0</v>
      </c>
      <c r="T19" s="26">
        <v>1092.8853939999999</v>
      </c>
      <c r="U19" s="26">
        <v>241.57438999999999</v>
      </c>
      <c r="V19" s="19">
        <f t="shared" si="0"/>
        <v>1334.4597839999999</v>
      </c>
    </row>
    <row r="20" spans="1:22" ht="15.75" x14ac:dyDescent="0.2">
      <c r="A20" s="16" t="s">
        <v>11</v>
      </c>
      <c r="B20" s="10" t="s">
        <v>15</v>
      </c>
      <c r="C20" s="10" t="s">
        <v>16</v>
      </c>
      <c r="D20" s="10" t="s">
        <v>100</v>
      </c>
      <c r="E20" s="10" t="s">
        <v>27</v>
      </c>
      <c r="F20" s="10" t="s">
        <v>198</v>
      </c>
      <c r="G20" s="10" t="s">
        <v>29</v>
      </c>
      <c r="H20" s="10" t="s">
        <v>30</v>
      </c>
      <c r="I20" s="10" t="s">
        <v>31</v>
      </c>
      <c r="J20" s="11">
        <v>0</v>
      </c>
      <c r="K20" s="11">
        <v>1.001355</v>
      </c>
      <c r="L20" s="11">
        <v>0.79172900000000002</v>
      </c>
      <c r="M20" s="11">
        <v>0.56960599999999995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26">
        <v>0</v>
      </c>
      <c r="T20" s="26">
        <v>0</v>
      </c>
      <c r="U20" s="26">
        <v>0</v>
      </c>
      <c r="V20" s="19">
        <f t="shared" si="0"/>
        <v>2.3626899999999997</v>
      </c>
    </row>
    <row r="21" spans="1:22" ht="15.75" x14ac:dyDescent="0.2">
      <c r="A21" s="16" t="s">
        <v>11</v>
      </c>
      <c r="B21" s="10" t="s">
        <v>15</v>
      </c>
      <c r="C21" s="10" t="s">
        <v>16</v>
      </c>
      <c r="D21" s="10" t="s">
        <v>100</v>
      </c>
      <c r="E21" s="10" t="s">
        <v>27</v>
      </c>
      <c r="F21" s="10" t="s">
        <v>199</v>
      </c>
      <c r="G21" s="10" t="s">
        <v>29</v>
      </c>
      <c r="H21" s="10" t="s">
        <v>30</v>
      </c>
      <c r="I21" s="10" t="s">
        <v>31</v>
      </c>
      <c r="J21" s="11">
        <v>0</v>
      </c>
      <c r="K21" s="11">
        <v>1.3767130000000001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26">
        <v>0</v>
      </c>
      <c r="T21" s="26">
        <v>0</v>
      </c>
      <c r="U21" s="26">
        <v>0</v>
      </c>
      <c r="V21" s="19">
        <f t="shared" si="0"/>
        <v>1.3767130000000001</v>
      </c>
    </row>
    <row r="22" spans="1:22" ht="15.75" x14ac:dyDescent="0.2">
      <c r="A22" s="16" t="s">
        <v>11</v>
      </c>
      <c r="B22" s="10" t="s">
        <v>15</v>
      </c>
      <c r="C22" s="10" t="s">
        <v>16</v>
      </c>
      <c r="D22" s="10" t="s">
        <v>100</v>
      </c>
      <c r="E22" s="10" t="s">
        <v>32</v>
      </c>
      <c r="F22" s="9" t="s">
        <v>148</v>
      </c>
      <c r="G22" s="10" t="s">
        <v>33</v>
      </c>
      <c r="H22" s="10" t="s">
        <v>34</v>
      </c>
      <c r="I22" s="10" t="s">
        <v>35</v>
      </c>
      <c r="J22" s="11">
        <v>54.875529999999998</v>
      </c>
      <c r="K22" s="11">
        <v>47.784345000000002</v>
      </c>
      <c r="L22" s="11">
        <v>54.817819999999998</v>
      </c>
      <c r="M22" s="11">
        <v>37.424444000000001</v>
      </c>
      <c r="N22" s="11">
        <v>57.17304</v>
      </c>
      <c r="O22" s="11">
        <v>51.475645999999998</v>
      </c>
      <c r="P22" s="11">
        <v>61.676720000000003</v>
      </c>
      <c r="Q22" s="11">
        <v>54.066783999999998</v>
      </c>
      <c r="R22" s="11">
        <v>57.523200000000003</v>
      </c>
      <c r="S22" s="26">
        <v>54.748460000000001</v>
      </c>
      <c r="T22" s="26">
        <v>50.740900000000003</v>
      </c>
      <c r="U22" s="26">
        <v>46.661999999999999</v>
      </c>
      <c r="V22" s="19">
        <f t="shared" si="0"/>
        <v>628.96888899999999</v>
      </c>
    </row>
    <row r="23" spans="1:22" ht="15.75" x14ac:dyDescent="0.2">
      <c r="A23" s="16" t="s">
        <v>11</v>
      </c>
      <c r="B23" s="10" t="s">
        <v>15</v>
      </c>
      <c r="C23" s="10" t="s">
        <v>16</v>
      </c>
      <c r="D23" s="10" t="s">
        <v>100</v>
      </c>
      <c r="E23" s="10" t="s">
        <v>36</v>
      </c>
      <c r="F23" s="9" t="s">
        <v>113</v>
      </c>
      <c r="G23" s="10" t="s">
        <v>13</v>
      </c>
      <c r="H23" s="10" t="s">
        <v>14</v>
      </c>
      <c r="I23" s="10" t="s">
        <v>14</v>
      </c>
      <c r="J23" s="11">
        <v>238.93676600000001</v>
      </c>
      <c r="K23" s="11">
        <v>214.88294200000001</v>
      </c>
      <c r="L23" s="11">
        <v>215.48532900000001</v>
      </c>
      <c r="M23" s="11">
        <v>193.03085400000001</v>
      </c>
      <c r="N23" s="11">
        <v>245.86593400000001</v>
      </c>
      <c r="O23" s="11">
        <v>205.446989</v>
      </c>
      <c r="P23" s="11">
        <v>201.49448799999999</v>
      </c>
      <c r="Q23" s="11">
        <v>90.374207999999996</v>
      </c>
      <c r="R23" s="11">
        <v>61.400404000000002</v>
      </c>
      <c r="S23" s="26">
        <v>262.30299500000001</v>
      </c>
      <c r="T23" s="26">
        <v>270.42395900000002</v>
      </c>
      <c r="U23" s="26">
        <v>252.86704</v>
      </c>
      <c r="V23" s="19">
        <f t="shared" si="0"/>
        <v>2452.5119079999999</v>
      </c>
    </row>
    <row r="24" spans="1:22" ht="15.75" x14ac:dyDescent="0.2">
      <c r="A24" s="16" t="s">
        <v>11</v>
      </c>
      <c r="B24" s="10" t="s">
        <v>15</v>
      </c>
      <c r="C24" s="10" t="s">
        <v>16</v>
      </c>
      <c r="D24" s="10" t="s">
        <v>100</v>
      </c>
      <c r="E24" s="10" t="s">
        <v>36</v>
      </c>
      <c r="F24" s="9" t="s">
        <v>38</v>
      </c>
      <c r="G24" s="10" t="s">
        <v>13</v>
      </c>
      <c r="H24" s="10" t="s">
        <v>14</v>
      </c>
      <c r="I24" s="10" t="s">
        <v>39</v>
      </c>
      <c r="J24" s="11">
        <v>147.109914</v>
      </c>
      <c r="K24" s="11">
        <v>125.764002</v>
      </c>
      <c r="L24" s="11">
        <v>130.133354</v>
      </c>
      <c r="M24" s="11">
        <v>110.654156</v>
      </c>
      <c r="N24" s="11">
        <v>155.828968</v>
      </c>
      <c r="O24" s="11">
        <v>118.85584799999999</v>
      </c>
      <c r="P24" s="11">
        <v>118.231156</v>
      </c>
      <c r="Q24" s="11">
        <v>257.10160500000001</v>
      </c>
      <c r="R24" s="11">
        <v>230.37693400000001</v>
      </c>
      <c r="S24" s="26">
        <v>183.82661300000001</v>
      </c>
      <c r="T24" s="26">
        <v>185.87948600000001</v>
      </c>
      <c r="U24" s="26">
        <v>168.11941899999999</v>
      </c>
      <c r="V24" s="19">
        <f t="shared" si="0"/>
        <v>1931.8814550000002</v>
      </c>
    </row>
    <row r="25" spans="1:22" ht="15.75" x14ac:dyDescent="0.2">
      <c r="A25" s="16" t="s">
        <v>11</v>
      </c>
      <c r="B25" s="10" t="s">
        <v>15</v>
      </c>
      <c r="C25" s="10" t="s">
        <v>16</v>
      </c>
      <c r="D25" s="10" t="s">
        <v>100</v>
      </c>
      <c r="E25" s="10" t="s">
        <v>36</v>
      </c>
      <c r="F25" s="9" t="s">
        <v>37</v>
      </c>
      <c r="G25" s="10" t="s">
        <v>13</v>
      </c>
      <c r="H25" s="10" t="s">
        <v>14</v>
      </c>
      <c r="I25" s="10" t="s">
        <v>14</v>
      </c>
      <c r="J25" s="11">
        <v>149.97446500000001</v>
      </c>
      <c r="K25" s="11">
        <v>128.03704999999999</v>
      </c>
      <c r="L25" s="11">
        <v>132.033636</v>
      </c>
      <c r="M25" s="11">
        <v>110.724709</v>
      </c>
      <c r="N25" s="11">
        <v>152.130854</v>
      </c>
      <c r="O25" s="11">
        <v>119.62172700000001</v>
      </c>
      <c r="P25" s="11">
        <v>118.122641</v>
      </c>
      <c r="Q25" s="11">
        <v>239.58792500000001</v>
      </c>
      <c r="R25" s="11">
        <v>212.143214</v>
      </c>
      <c r="S25" s="26">
        <v>175.111063</v>
      </c>
      <c r="T25" s="26">
        <v>163.256227</v>
      </c>
      <c r="U25" s="26">
        <v>143.361073</v>
      </c>
      <c r="V25" s="19">
        <f t="shared" si="0"/>
        <v>1844.1045840000002</v>
      </c>
    </row>
    <row r="26" spans="1:22" ht="15.75" x14ac:dyDescent="0.2">
      <c r="A26" s="16" t="s">
        <v>11</v>
      </c>
      <c r="B26" s="10" t="s">
        <v>15</v>
      </c>
      <c r="C26" s="10" t="s">
        <v>16</v>
      </c>
      <c r="D26" s="10" t="s">
        <v>100</v>
      </c>
      <c r="E26" s="10" t="s">
        <v>146</v>
      </c>
      <c r="F26" s="5" t="s">
        <v>144</v>
      </c>
      <c r="G26" s="10" t="s">
        <v>26</v>
      </c>
      <c r="H26" s="10" t="s">
        <v>26</v>
      </c>
      <c r="I26" s="10" t="s">
        <v>68</v>
      </c>
      <c r="J26" s="11">
        <v>1433.8609389999999</v>
      </c>
      <c r="K26" s="11">
        <v>1641.9314529999999</v>
      </c>
      <c r="L26" s="11">
        <v>1603.7911329999999</v>
      </c>
      <c r="M26" s="11">
        <v>1302.1328000000001</v>
      </c>
      <c r="N26" s="11">
        <v>1094.7439079999999</v>
      </c>
      <c r="O26" s="11">
        <v>769.72070399999996</v>
      </c>
      <c r="P26" s="11">
        <v>1533.660014</v>
      </c>
      <c r="Q26" s="11">
        <v>1320.307603</v>
      </c>
      <c r="R26" s="11">
        <v>1407.8576909999999</v>
      </c>
      <c r="S26" s="26">
        <v>1278.113652</v>
      </c>
      <c r="T26" s="26">
        <v>1489.265363</v>
      </c>
      <c r="U26" s="26">
        <v>1817.8284180000001</v>
      </c>
      <c r="V26" s="19">
        <f t="shared" si="0"/>
        <v>16693.213678</v>
      </c>
    </row>
    <row r="27" spans="1:22" ht="15.75" x14ac:dyDescent="0.2">
      <c r="A27" s="16" t="s">
        <v>11</v>
      </c>
      <c r="B27" s="10" t="s">
        <v>15</v>
      </c>
      <c r="C27" s="10" t="s">
        <v>16</v>
      </c>
      <c r="D27" s="10" t="s">
        <v>100</v>
      </c>
      <c r="E27" s="10" t="s">
        <v>146</v>
      </c>
      <c r="F27" s="13" t="s">
        <v>130</v>
      </c>
      <c r="G27" s="24" t="s">
        <v>13</v>
      </c>
      <c r="H27" s="24" t="s">
        <v>14</v>
      </c>
      <c r="I27" s="24" t="s">
        <v>131</v>
      </c>
      <c r="J27" s="11">
        <v>560.74829899999997</v>
      </c>
      <c r="K27" s="11">
        <v>626.86313299999995</v>
      </c>
      <c r="L27" s="11">
        <v>613.23260000000005</v>
      </c>
      <c r="M27" s="11">
        <v>531.71734600000002</v>
      </c>
      <c r="N27" s="11">
        <v>520.342221</v>
      </c>
      <c r="O27" s="11">
        <v>607.75456299999996</v>
      </c>
      <c r="P27" s="11">
        <v>571.43967699999996</v>
      </c>
      <c r="Q27" s="11">
        <v>593.25955199999999</v>
      </c>
      <c r="R27" s="11">
        <v>520.65676099999996</v>
      </c>
      <c r="S27" s="26">
        <v>426.05360000000002</v>
      </c>
      <c r="T27" s="26">
        <v>404.006349</v>
      </c>
      <c r="U27" s="26">
        <v>386.24985900000001</v>
      </c>
      <c r="V27" s="19">
        <f t="shared" si="0"/>
        <v>6362.3239599999997</v>
      </c>
    </row>
    <row r="28" spans="1:22" ht="15.75" x14ac:dyDescent="0.2">
      <c r="A28" s="16" t="s">
        <v>11</v>
      </c>
      <c r="B28" s="10" t="s">
        <v>15</v>
      </c>
      <c r="C28" s="10" t="s">
        <v>16</v>
      </c>
      <c r="D28" s="10" t="s">
        <v>100</v>
      </c>
      <c r="E28" s="10" t="s">
        <v>146</v>
      </c>
      <c r="F28" s="5" t="s">
        <v>67</v>
      </c>
      <c r="G28" s="10" t="s">
        <v>26</v>
      </c>
      <c r="H28" s="10" t="s">
        <v>26</v>
      </c>
      <c r="I28" s="10" t="s">
        <v>68</v>
      </c>
      <c r="J28" s="11">
        <v>116.048715</v>
      </c>
      <c r="K28" s="11">
        <v>89.126734999999996</v>
      </c>
      <c r="L28" s="11">
        <v>197.018326</v>
      </c>
      <c r="M28" s="11">
        <v>221.39582100000001</v>
      </c>
      <c r="N28" s="11">
        <v>238.46622600000001</v>
      </c>
      <c r="O28" s="11">
        <v>89.641784000000001</v>
      </c>
      <c r="P28" s="11">
        <v>160.32502400000001</v>
      </c>
      <c r="Q28" s="11">
        <v>159.537273</v>
      </c>
      <c r="R28" s="11">
        <v>162.35475</v>
      </c>
      <c r="S28" s="26">
        <v>173.59281999999999</v>
      </c>
      <c r="T28" s="26">
        <v>140.31542099999999</v>
      </c>
      <c r="U28" s="26">
        <v>170.725067</v>
      </c>
      <c r="V28" s="19">
        <f t="shared" si="0"/>
        <v>1918.5479620000001</v>
      </c>
    </row>
    <row r="29" spans="1:22" ht="15.75" x14ac:dyDescent="0.2">
      <c r="A29" s="16" t="s">
        <v>11</v>
      </c>
      <c r="B29" s="10" t="s">
        <v>15</v>
      </c>
      <c r="C29" s="10" t="s">
        <v>16</v>
      </c>
      <c r="D29" s="10" t="s">
        <v>100</v>
      </c>
      <c r="E29" s="10" t="s">
        <v>141</v>
      </c>
      <c r="F29" s="10" t="s">
        <v>120</v>
      </c>
      <c r="G29" s="10" t="s">
        <v>17</v>
      </c>
      <c r="H29" s="10" t="s">
        <v>17</v>
      </c>
      <c r="I29" s="10" t="s">
        <v>121</v>
      </c>
      <c r="J29" s="11">
        <v>793.13080200000002</v>
      </c>
      <c r="K29" s="11">
        <v>781.55758900000001</v>
      </c>
      <c r="L29" s="11">
        <v>767.22982200000001</v>
      </c>
      <c r="M29" s="11">
        <v>863.45596</v>
      </c>
      <c r="N29" s="11">
        <v>870.65155500000003</v>
      </c>
      <c r="O29" s="11">
        <v>788.72267799999997</v>
      </c>
      <c r="P29" s="11">
        <v>803.16646400000002</v>
      </c>
      <c r="Q29" s="11">
        <v>914.48025199999995</v>
      </c>
      <c r="R29" s="11">
        <v>808.62497099999996</v>
      </c>
      <c r="S29" s="26">
        <v>1230.022305</v>
      </c>
      <c r="T29" s="26">
        <v>1108.770166</v>
      </c>
      <c r="U29" s="26">
        <v>1218.8132029999999</v>
      </c>
      <c r="V29" s="19">
        <f t="shared" si="0"/>
        <v>10948.625767</v>
      </c>
    </row>
    <row r="30" spans="1:22" ht="15.75" x14ac:dyDescent="0.2">
      <c r="A30" s="16" t="s">
        <v>11</v>
      </c>
      <c r="B30" s="10" t="s">
        <v>15</v>
      </c>
      <c r="C30" s="10" t="s">
        <v>16</v>
      </c>
      <c r="D30" s="10" t="s">
        <v>100</v>
      </c>
      <c r="E30" s="10" t="s">
        <v>212</v>
      </c>
      <c r="F30" s="13" t="s">
        <v>149</v>
      </c>
      <c r="G30" s="10" t="s">
        <v>29</v>
      </c>
      <c r="H30" s="10" t="s">
        <v>94</v>
      </c>
      <c r="I30" s="10" t="s">
        <v>94</v>
      </c>
      <c r="J30" s="11">
        <v>572.52539999999999</v>
      </c>
      <c r="K30" s="11">
        <v>522.51181999999994</v>
      </c>
      <c r="L30" s="11">
        <v>83.667150000000007</v>
      </c>
      <c r="M30" s="11">
        <v>0</v>
      </c>
      <c r="N30" s="11">
        <v>0</v>
      </c>
      <c r="O30" s="11">
        <v>772.95899999999995</v>
      </c>
      <c r="P30" s="11">
        <v>752.13999000000001</v>
      </c>
      <c r="Q30" s="11">
        <v>872.93052</v>
      </c>
      <c r="R30" s="11">
        <v>777.61620000000005</v>
      </c>
      <c r="S30" s="26">
        <v>495.28140000000002</v>
      </c>
      <c r="T30" s="26">
        <v>734.36991999999998</v>
      </c>
      <c r="U30" s="26">
        <v>635.71903999999995</v>
      </c>
      <c r="V30" s="19">
        <f t="shared" si="0"/>
        <v>6219.7204400000001</v>
      </c>
    </row>
    <row r="31" spans="1:22" ht="15.75" x14ac:dyDescent="0.2">
      <c r="A31" s="16" t="s">
        <v>11</v>
      </c>
      <c r="B31" s="10" t="s">
        <v>15</v>
      </c>
      <c r="C31" s="10" t="s">
        <v>16</v>
      </c>
      <c r="D31" s="10" t="s">
        <v>100</v>
      </c>
      <c r="E31" s="10" t="s">
        <v>213</v>
      </c>
      <c r="F31" s="10" t="s">
        <v>214</v>
      </c>
      <c r="G31" s="10" t="s">
        <v>17</v>
      </c>
      <c r="H31" s="10" t="s">
        <v>17</v>
      </c>
      <c r="I31" s="10" t="s">
        <v>215</v>
      </c>
      <c r="J31" s="11">
        <v>125.019188</v>
      </c>
      <c r="K31" s="11">
        <v>165.09880799999999</v>
      </c>
      <c r="L31" s="11">
        <v>138.41201100000001</v>
      </c>
      <c r="M31" s="11">
        <v>189.56351100000001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26">
        <v>0</v>
      </c>
      <c r="T31" s="26">
        <v>0</v>
      </c>
      <c r="U31" s="26">
        <v>0</v>
      </c>
      <c r="V31" s="19">
        <f t="shared" si="0"/>
        <v>618.09351800000002</v>
      </c>
    </row>
    <row r="32" spans="1:22" ht="15.75" x14ac:dyDescent="0.2">
      <c r="A32" s="16" t="s">
        <v>11</v>
      </c>
      <c r="B32" s="10" t="s">
        <v>15</v>
      </c>
      <c r="C32" s="10" t="s">
        <v>16</v>
      </c>
      <c r="D32" s="10" t="s">
        <v>87</v>
      </c>
      <c r="E32" s="10" t="s">
        <v>142</v>
      </c>
      <c r="F32" s="10" t="s">
        <v>150</v>
      </c>
      <c r="G32" s="10" t="s">
        <v>33</v>
      </c>
      <c r="H32" s="10" t="s">
        <v>74</v>
      </c>
      <c r="I32" s="10" t="s">
        <v>74</v>
      </c>
      <c r="J32" s="11">
        <v>51.183416000000001</v>
      </c>
      <c r="K32" s="11">
        <v>31.838059000000001</v>
      </c>
      <c r="L32" s="11">
        <v>35.961247</v>
      </c>
      <c r="M32" s="11">
        <v>30.596259</v>
      </c>
      <c r="N32" s="11">
        <v>29.025079999999999</v>
      </c>
      <c r="O32" s="11">
        <v>33.624206999999998</v>
      </c>
      <c r="P32" s="11">
        <v>34.099620000000002</v>
      </c>
      <c r="Q32" s="11">
        <v>34.682175000000001</v>
      </c>
      <c r="R32" s="11">
        <v>33.456180000000003</v>
      </c>
      <c r="S32" s="26">
        <v>36.085225000000001</v>
      </c>
      <c r="T32" s="26">
        <v>16.819164000000001</v>
      </c>
      <c r="U32" s="26">
        <v>16.662306000000001</v>
      </c>
      <c r="V32" s="19">
        <f t="shared" si="0"/>
        <v>384.03293800000006</v>
      </c>
    </row>
    <row r="33" spans="1:22" ht="15.75" x14ac:dyDescent="0.2">
      <c r="A33" s="16" t="s">
        <v>11</v>
      </c>
      <c r="B33" s="10" t="s">
        <v>15</v>
      </c>
      <c r="C33" s="10" t="s">
        <v>16</v>
      </c>
      <c r="D33" s="10" t="s">
        <v>100</v>
      </c>
      <c r="E33" s="10" t="s">
        <v>49</v>
      </c>
      <c r="F33" s="10" t="s">
        <v>115</v>
      </c>
      <c r="G33" s="10" t="s">
        <v>50</v>
      </c>
      <c r="H33" s="10" t="s">
        <v>51</v>
      </c>
      <c r="I33" s="10" t="s">
        <v>52</v>
      </c>
      <c r="J33" s="11">
        <v>1590.37391</v>
      </c>
      <c r="K33" s="11">
        <v>1536.1630399999999</v>
      </c>
      <c r="L33" s="11">
        <v>1765.4299599999999</v>
      </c>
      <c r="M33" s="11">
        <v>1470.06961</v>
      </c>
      <c r="N33" s="11">
        <v>1414.3393799999999</v>
      </c>
      <c r="O33" s="11">
        <v>1763.00182</v>
      </c>
      <c r="P33" s="11">
        <v>1906.64284</v>
      </c>
      <c r="Q33" s="11">
        <v>1592.4482</v>
      </c>
      <c r="R33" s="11">
        <v>1963.6551099999999</v>
      </c>
      <c r="S33" s="26">
        <v>1595.6408799999999</v>
      </c>
      <c r="T33" s="26">
        <v>1384.9923699999999</v>
      </c>
      <c r="U33" s="26">
        <v>1697.49324</v>
      </c>
      <c r="V33" s="19">
        <f t="shared" si="0"/>
        <v>19680.250359999998</v>
      </c>
    </row>
    <row r="34" spans="1:22" ht="15.75" x14ac:dyDescent="0.2">
      <c r="A34" s="16" t="s">
        <v>11</v>
      </c>
      <c r="B34" s="10" t="s">
        <v>15</v>
      </c>
      <c r="C34" s="10" t="s">
        <v>16</v>
      </c>
      <c r="D34" s="10" t="s">
        <v>100</v>
      </c>
      <c r="E34" s="10" t="s">
        <v>106</v>
      </c>
      <c r="F34" s="5" t="s">
        <v>53</v>
      </c>
      <c r="G34" s="10" t="s">
        <v>13</v>
      </c>
      <c r="H34" s="10" t="s">
        <v>54</v>
      </c>
      <c r="I34" s="10" t="s">
        <v>55</v>
      </c>
      <c r="J34" s="11">
        <v>114.72239999999999</v>
      </c>
      <c r="K34" s="11">
        <v>95.334460000000007</v>
      </c>
      <c r="L34" s="11">
        <v>85.292680000000004</v>
      </c>
      <c r="M34" s="11">
        <v>90.744905000000003</v>
      </c>
      <c r="N34" s="11">
        <v>84.358750000000001</v>
      </c>
      <c r="O34" s="11">
        <v>69.768749999999997</v>
      </c>
      <c r="P34" s="11">
        <v>45.425910000000002</v>
      </c>
      <c r="Q34" s="11">
        <v>26.764199999999999</v>
      </c>
      <c r="R34" s="11">
        <v>36.421259999999997</v>
      </c>
      <c r="S34" s="26">
        <v>54.284950000000002</v>
      </c>
      <c r="T34" s="26">
        <v>37.050384000000001</v>
      </c>
      <c r="U34" s="26">
        <v>55.192500000000003</v>
      </c>
      <c r="V34" s="19">
        <f t="shared" si="0"/>
        <v>795.36114899999995</v>
      </c>
    </row>
    <row r="35" spans="1:22" ht="15.75" x14ac:dyDescent="0.2">
      <c r="A35" s="16" t="s">
        <v>11</v>
      </c>
      <c r="B35" s="10" t="s">
        <v>15</v>
      </c>
      <c r="C35" s="10" t="s">
        <v>16</v>
      </c>
      <c r="D35" s="10" t="s">
        <v>100</v>
      </c>
      <c r="E35" s="10" t="s">
        <v>106</v>
      </c>
      <c r="F35" s="13" t="s">
        <v>110</v>
      </c>
      <c r="G35" s="10" t="s">
        <v>13</v>
      </c>
      <c r="H35" s="10" t="s">
        <v>54</v>
      </c>
      <c r="I35" s="10" t="s">
        <v>111</v>
      </c>
      <c r="J35" s="11">
        <v>6.0794759999999997</v>
      </c>
      <c r="K35" s="11">
        <v>4.1690129999999996</v>
      </c>
      <c r="L35" s="11">
        <v>3.3585500000000001</v>
      </c>
      <c r="M35" s="11">
        <v>6.5998150000000004</v>
      </c>
      <c r="N35" s="11">
        <v>11.679169999999999</v>
      </c>
      <c r="O35" s="11">
        <v>11.4969</v>
      </c>
      <c r="P35" s="11">
        <v>10.111267</v>
      </c>
      <c r="Q35" s="11">
        <v>14.74324</v>
      </c>
      <c r="R35" s="11">
        <v>31.309920000000002</v>
      </c>
      <c r="S35" s="26">
        <v>53.490699999999997</v>
      </c>
      <c r="T35" s="26">
        <v>64.691907</v>
      </c>
      <c r="U35" s="26">
        <v>73.197540000000004</v>
      </c>
      <c r="V35" s="19">
        <f t="shared" si="0"/>
        <v>290.92749800000001</v>
      </c>
    </row>
    <row r="36" spans="1:22" ht="15.75" x14ac:dyDescent="0.2">
      <c r="A36" s="16" t="s">
        <v>11</v>
      </c>
      <c r="B36" s="10" t="s">
        <v>15</v>
      </c>
      <c r="C36" s="10" t="s">
        <v>16</v>
      </c>
      <c r="D36" s="10" t="s">
        <v>100</v>
      </c>
      <c r="E36" s="10" t="s">
        <v>169</v>
      </c>
      <c r="F36" s="23" t="s">
        <v>216</v>
      </c>
      <c r="G36" s="10" t="s">
        <v>13</v>
      </c>
      <c r="H36" s="10" t="s">
        <v>217</v>
      </c>
      <c r="I36" s="10" t="s">
        <v>218</v>
      </c>
      <c r="J36" s="11">
        <v>0</v>
      </c>
      <c r="K36" s="11">
        <v>0</v>
      </c>
      <c r="L36" s="11">
        <v>0</v>
      </c>
      <c r="M36" s="11">
        <v>0</v>
      </c>
      <c r="N36" s="11">
        <v>211.00948600000001</v>
      </c>
      <c r="O36" s="11">
        <v>156.123651</v>
      </c>
      <c r="P36" s="11">
        <v>150.98857000000001</v>
      </c>
      <c r="Q36" s="11">
        <v>94.023899999999998</v>
      </c>
      <c r="R36" s="11">
        <v>162.147998</v>
      </c>
      <c r="S36" s="26">
        <v>107.760385</v>
      </c>
      <c r="T36" s="26">
        <v>146.430262</v>
      </c>
      <c r="U36" s="26">
        <v>200.542114</v>
      </c>
      <c r="V36" s="19">
        <f t="shared" si="0"/>
        <v>1229.0263660000003</v>
      </c>
    </row>
    <row r="37" spans="1:22" ht="15.75" x14ac:dyDescent="0.2">
      <c r="A37" s="16" t="s">
        <v>11</v>
      </c>
      <c r="B37" s="10" t="s">
        <v>15</v>
      </c>
      <c r="C37" s="10" t="s">
        <v>16</v>
      </c>
      <c r="D37" s="10" t="s">
        <v>100</v>
      </c>
      <c r="E37" s="10" t="s">
        <v>60</v>
      </c>
      <c r="F37" s="9" t="s">
        <v>64</v>
      </c>
      <c r="G37" s="10" t="s">
        <v>29</v>
      </c>
      <c r="H37" s="10" t="s">
        <v>61</v>
      </c>
      <c r="I37" s="10" t="s">
        <v>63</v>
      </c>
      <c r="J37" s="11">
        <v>282.529</v>
      </c>
      <c r="K37" s="11">
        <v>452.9701</v>
      </c>
      <c r="L37" s="11">
        <v>531.29520000000002</v>
      </c>
      <c r="M37" s="11">
        <v>498.22660000000002</v>
      </c>
      <c r="N37" s="11">
        <v>533.91899999999998</v>
      </c>
      <c r="O37" s="11">
        <v>504.01229999999998</v>
      </c>
      <c r="P37" s="11">
        <v>498.35300000000001</v>
      </c>
      <c r="Q37" s="11">
        <v>439.86059999999998</v>
      </c>
      <c r="R37" s="11">
        <v>441.29039999999998</v>
      </c>
      <c r="S37" s="26">
        <v>335.46800000000002</v>
      </c>
      <c r="T37" s="26">
        <v>299.61849999999998</v>
      </c>
      <c r="U37" s="26">
        <v>514.88239999999996</v>
      </c>
      <c r="V37" s="19">
        <f t="shared" si="0"/>
        <v>5332.4250999999986</v>
      </c>
    </row>
    <row r="38" spans="1:22" ht="15.75" x14ac:dyDescent="0.2">
      <c r="A38" s="16" t="s">
        <v>11</v>
      </c>
      <c r="B38" s="10" t="s">
        <v>15</v>
      </c>
      <c r="C38" s="10" t="s">
        <v>16</v>
      </c>
      <c r="D38" s="10" t="s">
        <v>100</v>
      </c>
      <c r="E38" s="10" t="s">
        <v>60</v>
      </c>
      <c r="F38" s="9" t="s">
        <v>62</v>
      </c>
      <c r="G38" s="10" t="s">
        <v>29</v>
      </c>
      <c r="H38" s="10" t="s">
        <v>61</v>
      </c>
      <c r="I38" s="10" t="s">
        <v>63</v>
      </c>
      <c r="J38" s="11">
        <v>333.98099999999999</v>
      </c>
      <c r="K38" s="11">
        <v>121.5526</v>
      </c>
      <c r="L38" s="11">
        <v>140.69319999999999</v>
      </c>
      <c r="M38" s="11">
        <v>112.38890000000001</v>
      </c>
      <c r="N38" s="11">
        <v>120.733</v>
      </c>
      <c r="O38" s="11">
        <v>106.6504</v>
      </c>
      <c r="P38" s="11">
        <v>124.48650000000001</v>
      </c>
      <c r="Q38" s="11">
        <v>38.191600000000001</v>
      </c>
      <c r="R38" s="11">
        <v>78.145300000000006</v>
      </c>
      <c r="S38" s="26">
        <v>64.355000000000004</v>
      </c>
      <c r="T38" s="26">
        <v>61.161499999999997</v>
      </c>
      <c r="U38" s="26">
        <v>107.1643</v>
      </c>
      <c r="V38" s="19">
        <f t="shared" si="0"/>
        <v>1409.5032999999999</v>
      </c>
    </row>
    <row r="39" spans="1:22" ht="15.75" x14ac:dyDescent="0.2">
      <c r="A39" s="16" t="s">
        <v>11</v>
      </c>
      <c r="B39" s="10" t="s">
        <v>15</v>
      </c>
      <c r="C39" s="10" t="s">
        <v>16</v>
      </c>
      <c r="D39" s="10" t="s">
        <v>100</v>
      </c>
      <c r="E39" s="10" t="s">
        <v>60</v>
      </c>
      <c r="F39" s="10" t="s">
        <v>172</v>
      </c>
      <c r="G39" s="10" t="s">
        <v>29</v>
      </c>
      <c r="H39" s="10" t="s">
        <v>61</v>
      </c>
      <c r="I39" s="10" t="s">
        <v>173</v>
      </c>
      <c r="J39" s="11">
        <v>128.96700000000001</v>
      </c>
      <c r="K39" s="11">
        <v>92.676000000000002</v>
      </c>
      <c r="L39" s="11">
        <v>114.80200000000001</v>
      </c>
      <c r="M39" s="11">
        <v>90.147900000000007</v>
      </c>
      <c r="N39" s="11">
        <v>116.922</v>
      </c>
      <c r="O39" s="11">
        <v>54.230699999999999</v>
      </c>
      <c r="P39" s="11">
        <v>84.935000000000002</v>
      </c>
      <c r="Q39" s="11">
        <v>102.104</v>
      </c>
      <c r="R39" s="11">
        <v>106.82380000000001</v>
      </c>
      <c r="S39" s="26">
        <v>122.712</v>
      </c>
      <c r="T39" s="26">
        <v>94.413499999999999</v>
      </c>
      <c r="U39" s="26">
        <v>90.906199999999998</v>
      </c>
      <c r="V39" s="19">
        <f t="shared" si="0"/>
        <v>1199.6400999999998</v>
      </c>
    </row>
    <row r="40" spans="1:22" ht="15.75" x14ac:dyDescent="0.2">
      <c r="A40" s="16" t="s">
        <v>11</v>
      </c>
      <c r="B40" s="10" t="s">
        <v>15</v>
      </c>
      <c r="C40" s="10" t="s">
        <v>16</v>
      </c>
      <c r="D40" s="10" t="s">
        <v>100</v>
      </c>
      <c r="E40" s="10" t="s">
        <v>174</v>
      </c>
      <c r="F40" s="13" t="s">
        <v>175</v>
      </c>
      <c r="G40" s="10" t="s">
        <v>20</v>
      </c>
      <c r="H40" s="10" t="s">
        <v>176</v>
      </c>
      <c r="I40" s="10" t="s">
        <v>177</v>
      </c>
      <c r="J40" s="11">
        <v>93.36</v>
      </c>
      <c r="K40" s="11">
        <v>114.460536</v>
      </c>
      <c r="L40" s="11">
        <v>124.19328</v>
      </c>
      <c r="M40" s="11">
        <v>130.84899999999999</v>
      </c>
      <c r="N40" s="11">
        <v>154.10249999999999</v>
      </c>
      <c r="O40" s="11">
        <v>144.7775</v>
      </c>
      <c r="P40" s="11">
        <v>120.91</v>
      </c>
      <c r="Q40" s="11">
        <v>120.05</v>
      </c>
      <c r="R40" s="11">
        <v>125.3468</v>
      </c>
      <c r="S40" s="26">
        <v>142.65615</v>
      </c>
      <c r="T40" s="26">
        <v>141.8152</v>
      </c>
      <c r="U40" s="26">
        <v>146.38499999999999</v>
      </c>
      <c r="V40" s="19">
        <f t="shared" si="0"/>
        <v>1558.905966</v>
      </c>
    </row>
    <row r="41" spans="1:22" ht="15.75" x14ac:dyDescent="0.2">
      <c r="A41" s="16" t="s">
        <v>11</v>
      </c>
      <c r="B41" s="10" t="s">
        <v>15</v>
      </c>
      <c r="C41" s="10" t="s">
        <v>16</v>
      </c>
      <c r="D41" s="10" t="s">
        <v>100</v>
      </c>
      <c r="E41" s="10" t="s">
        <v>178</v>
      </c>
      <c r="F41" s="5" t="s">
        <v>179</v>
      </c>
      <c r="G41" s="10" t="s">
        <v>26</v>
      </c>
      <c r="H41" s="10" t="s">
        <v>161</v>
      </c>
      <c r="I41" s="10" t="s">
        <v>162</v>
      </c>
      <c r="J41" s="11">
        <v>0</v>
      </c>
      <c r="K41" s="11">
        <v>0</v>
      </c>
      <c r="L41" s="11">
        <v>9.2095000000000002</v>
      </c>
      <c r="M41" s="11">
        <v>0</v>
      </c>
      <c r="N41" s="11">
        <v>0</v>
      </c>
      <c r="O41" s="11">
        <v>0.74760000000000004</v>
      </c>
      <c r="P41" s="11">
        <v>0</v>
      </c>
      <c r="Q41" s="11">
        <v>0</v>
      </c>
      <c r="R41" s="11">
        <v>0</v>
      </c>
      <c r="S41" s="26">
        <v>0</v>
      </c>
      <c r="T41" s="26">
        <v>0</v>
      </c>
      <c r="U41" s="26">
        <v>0</v>
      </c>
      <c r="V41" s="19">
        <f t="shared" si="0"/>
        <v>9.9571000000000005</v>
      </c>
    </row>
    <row r="42" spans="1:22" ht="15.75" x14ac:dyDescent="0.2">
      <c r="A42" s="16" t="s">
        <v>11</v>
      </c>
      <c r="B42" s="10" t="s">
        <v>15</v>
      </c>
      <c r="C42" s="10" t="s">
        <v>16</v>
      </c>
      <c r="D42" s="10" t="s">
        <v>100</v>
      </c>
      <c r="E42" s="10" t="s">
        <v>88</v>
      </c>
      <c r="F42" s="13" t="s">
        <v>132</v>
      </c>
      <c r="G42" s="10" t="s">
        <v>89</v>
      </c>
      <c r="H42" s="10" t="s">
        <v>90</v>
      </c>
      <c r="I42" s="10" t="s">
        <v>133</v>
      </c>
      <c r="J42" s="11">
        <v>0</v>
      </c>
      <c r="K42" s="11">
        <v>0</v>
      </c>
      <c r="L42" s="11">
        <v>0</v>
      </c>
      <c r="M42" s="11">
        <v>0</v>
      </c>
      <c r="N42" s="11">
        <v>98.115607999999995</v>
      </c>
      <c r="O42" s="11">
        <v>81.670017999999999</v>
      </c>
      <c r="P42" s="11">
        <v>0</v>
      </c>
      <c r="Q42" s="11">
        <v>0</v>
      </c>
      <c r="R42" s="11">
        <v>97.538813000000005</v>
      </c>
      <c r="S42" s="26">
        <v>21.397158999999998</v>
      </c>
      <c r="T42" s="26">
        <v>27.070802</v>
      </c>
      <c r="U42" s="26">
        <v>55.847686000000003</v>
      </c>
      <c r="V42" s="19">
        <f t="shared" si="0"/>
        <v>381.640086</v>
      </c>
    </row>
    <row r="43" spans="1:22" ht="15.75" x14ac:dyDescent="0.2">
      <c r="A43" s="16" t="s">
        <v>11</v>
      </c>
      <c r="B43" s="10" t="s">
        <v>15</v>
      </c>
      <c r="C43" s="10" t="s">
        <v>16</v>
      </c>
      <c r="D43" s="10" t="s">
        <v>100</v>
      </c>
      <c r="E43" s="10" t="s">
        <v>88</v>
      </c>
      <c r="F43" s="9" t="s">
        <v>180</v>
      </c>
      <c r="G43" s="10" t="s">
        <v>89</v>
      </c>
      <c r="H43" s="10" t="s">
        <v>90</v>
      </c>
      <c r="I43" s="10" t="s">
        <v>181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46.756799999999998</v>
      </c>
      <c r="S43" s="26">
        <v>0</v>
      </c>
      <c r="T43" s="26">
        <v>0</v>
      </c>
      <c r="U43" s="26">
        <v>0</v>
      </c>
      <c r="V43" s="19">
        <f t="shared" si="0"/>
        <v>46.756799999999998</v>
      </c>
    </row>
    <row r="44" spans="1:22" ht="15.75" x14ac:dyDescent="0.2">
      <c r="A44" s="16" t="s">
        <v>11</v>
      </c>
      <c r="B44" s="10" t="s">
        <v>15</v>
      </c>
      <c r="C44" s="10" t="s">
        <v>16</v>
      </c>
      <c r="D44" s="10" t="s">
        <v>87</v>
      </c>
      <c r="E44" s="10" t="s">
        <v>151</v>
      </c>
      <c r="F44" s="13" t="s">
        <v>152</v>
      </c>
      <c r="G44" s="10" t="s">
        <v>29</v>
      </c>
      <c r="H44" s="10" t="s">
        <v>153</v>
      </c>
      <c r="I44" s="10" t="s">
        <v>154</v>
      </c>
      <c r="J44" s="11">
        <v>158.05184</v>
      </c>
      <c r="K44" s="11">
        <v>0</v>
      </c>
      <c r="L44" s="11">
        <v>81.977900000000005</v>
      </c>
      <c r="M44" s="11">
        <v>138.31863899999999</v>
      </c>
      <c r="N44" s="11">
        <v>0</v>
      </c>
      <c r="O44" s="11">
        <v>204.352</v>
      </c>
      <c r="P44" s="11">
        <v>0</v>
      </c>
      <c r="Q44" s="11">
        <v>115.60835400000001</v>
      </c>
      <c r="R44" s="11">
        <v>0</v>
      </c>
      <c r="S44" s="26">
        <v>0</v>
      </c>
      <c r="T44" s="26">
        <v>93.304614000000001</v>
      </c>
      <c r="U44" s="26">
        <v>0</v>
      </c>
      <c r="V44" s="19">
        <f t="shared" si="0"/>
        <v>791.61334699999998</v>
      </c>
    </row>
    <row r="45" spans="1:22" ht="15.75" x14ac:dyDescent="0.2">
      <c r="A45" s="16" t="s">
        <v>11</v>
      </c>
      <c r="B45" s="10" t="s">
        <v>15</v>
      </c>
      <c r="C45" s="10" t="s">
        <v>16</v>
      </c>
      <c r="D45" s="10" t="s">
        <v>100</v>
      </c>
      <c r="E45" s="10" t="s">
        <v>182</v>
      </c>
      <c r="F45" s="13" t="s">
        <v>96</v>
      </c>
      <c r="G45" s="10" t="s">
        <v>29</v>
      </c>
      <c r="H45" s="10" t="s">
        <v>30</v>
      </c>
      <c r="I45" s="10" t="s">
        <v>107</v>
      </c>
      <c r="J45" s="11">
        <v>53.562204999999999</v>
      </c>
      <c r="K45" s="11">
        <v>58.090654999999998</v>
      </c>
      <c r="L45" s="11">
        <v>76.495800000000003</v>
      </c>
      <c r="M45" s="11">
        <v>48.724699999999999</v>
      </c>
      <c r="N45" s="11">
        <v>51.782412000000001</v>
      </c>
      <c r="O45" s="11">
        <v>45.811276999999997</v>
      </c>
      <c r="P45" s="11">
        <v>70.250399999999999</v>
      </c>
      <c r="Q45" s="11">
        <v>52.659700000000001</v>
      </c>
      <c r="R45" s="11">
        <v>0</v>
      </c>
      <c r="S45" s="26">
        <v>0</v>
      </c>
      <c r="T45" s="26">
        <v>0</v>
      </c>
      <c r="U45" s="26">
        <v>0</v>
      </c>
      <c r="V45" s="19">
        <f t="shared" si="0"/>
        <v>457.37714900000003</v>
      </c>
    </row>
    <row r="46" spans="1:22" ht="15.75" x14ac:dyDescent="0.2">
      <c r="A46" s="16" t="s">
        <v>11</v>
      </c>
      <c r="B46" s="10" t="s">
        <v>15</v>
      </c>
      <c r="C46" s="10" t="s">
        <v>16</v>
      </c>
      <c r="D46" s="10" t="s">
        <v>87</v>
      </c>
      <c r="E46" s="10" t="s">
        <v>91</v>
      </c>
      <c r="F46" s="9" t="s">
        <v>65</v>
      </c>
      <c r="G46" s="10" t="s">
        <v>29</v>
      </c>
      <c r="H46" s="10" t="s">
        <v>43</v>
      </c>
      <c r="I46" s="10" t="s">
        <v>66</v>
      </c>
      <c r="J46" s="11">
        <v>85.880393999999995</v>
      </c>
      <c r="K46" s="11">
        <v>82.487859999999998</v>
      </c>
      <c r="L46" s="11">
        <v>28.159748</v>
      </c>
      <c r="M46" s="11">
        <v>77.95881</v>
      </c>
      <c r="N46" s="11">
        <v>36.601624999999999</v>
      </c>
      <c r="O46" s="11">
        <v>89.650009999999995</v>
      </c>
      <c r="P46" s="11">
        <v>0</v>
      </c>
      <c r="Q46" s="11">
        <v>0</v>
      </c>
      <c r="R46" s="11">
        <v>0</v>
      </c>
      <c r="S46" s="26">
        <v>0</v>
      </c>
      <c r="T46" s="26">
        <v>0</v>
      </c>
      <c r="U46" s="26">
        <v>0</v>
      </c>
      <c r="V46" s="19">
        <f t="shared" si="0"/>
        <v>400.73844700000001</v>
      </c>
    </row>
    <row r="47" spans="1:22" ht="15.75" x14ac:dyDescent="0.2">
      <c r="A47" s="16" t="s">
        <v>11</v>
      </c>
      <c r="B47" s="10" t="s">
        <v>15</v>
      </c>
      <c r="C47" s="10" t="s">
        <v>16</v>
      </c>
      <c r="D47" s="10" t="s">
        <v>87</v>
      </c>
      <c r="E47" s="10" t="s">
        <v>155</v>
      </c>
      <c r="F47" s="5" t="s">
        <v>156</v>
      </c>
      <c r="G47" s="10" t="s">
        <v>29</v>
      </c>
      <c r="H47" s="10" t="s">
        <v>157</v>
      </c>
      <c r="I47" s="10" t="s">
        <v>158</v>
      </c>
      <c r="J47" s="11">
        <v>6.1046999999999997E-2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26">
        <v>0</v>
      </c>
      <c r="T47" s="26">
        <v>0.37171100000000001</v>
      </c>
      <c r="U47" s="26">
        <v>0.94288899999999998</v>
      </c>
      <c r="V47" s="19">
        <f t="shared" si="0"/>
        <v>1.3756470000000001</v>
      </c>
    </row>
    <row r="48" spans="1:22" ht="15.75" x14ac:dyDescent="0.2">
      <c r="A48" s="16" t="s">
        <v>11</v>
      </c>
      <c r="B48" s="10" t="s">
        <v>15</v>
      </c>
      <c r="C48" s="10" t="s">
        <v>16</v>
      </c>
      <c r="D48" s="10" t="s">
        <v>100</v>
      </c>
      <c r="E48" s="10" t="s">
        <v>104</v>
      </c>
      <c r="F48" s="13" t="s">
        <v>143</v>
      </c>
      <c r="G48" s="10" t="s">
        <v>26</v>
      </c>
      <c r="H48" s="10" t="s">
        <v>26</v>
      </c>
      <c r="I48" s="10" t="s">
        <v>86</v>
      </c>
      <c r="J48" s="11">
        <v>370.66632099999998</v>
      </c>
      <c r="K48" s="11">
        <v>410.01571100000001</v>
      </c>
      <c r="L48" s="11">
        <v>439.32859200000001</v>
      </c>
      <c r="M48" s="11">
        <v>411.29684400000002</v>
      </c>
      <c r="N48" s="11">
        <v>414.46450900000002</v>
      </c>
      <c r="O48" s="11">
        <v>376.49634400000002</v>
      </c>
      <c r="P48" s="11">
        <v>365.12906299999997</v>
      </c>
      <c r="Q48" s="11">
        <v>396.14637099999999</v>
      </c>
      <c r="R48" s="11">
        <v>232.08966000000001</v>
      </c>
      <c r="S48" s="26">
        <v>304.01729399999999</v>
      </c>
      <c r="T48" s="26">
        <v>318.65160300000002</v>
      </c>
      <c r="U48" s="26">
        <v>484.39778000000001</v>
      </c>
      <c r="V48" s="19">
        <f t="shared" si="0"/>
        <v>4522.700092</v>
      </c>
    </row>
    <row r="49" spans="1:22" ht="15.75" x14ac:dyDescent="0.2">
      <c r="A49" s="16" t="s">
        <v>11</v>
      </c>
      <c r="B49" s="10" t="s">
        <v>15</v>
      </c>
      <c r="C49" s="10" t="s">
        <v>16</v>
      </c>
      <c r="D49" s="10" t="s">
        <v>100</v>
      </c>
      <c r="E49" s="10" t="s">
        <v>69</v>
      </c>
      <c r="F49" s="5" t="s">
        <v>183</v>
      </c>
      <c r="G49" s="10" t="s">
        <v>56</v>
      </c>
      <c r="H49" s="10" t="s">
        <v>57</v>
      </c>
      <c r="I49" s="10" t="s">
        <v>71</v>
      </c>
      <c r="J49" s="11">
        <v>595.42899999999997</v>
      </c>
      <c r="K49" s="11">
        <v>555.83280000000002</v>
      </c>
      <c r="L49" s="11">
        <v>612.06700000000001</v>
      </c>
      <c r="M49" s="11">
        <v>755.50340000000006</v>
      </c>
      <c r="N49" s="11">
        <v>760.9701</v>
      </c>
      <c r="O49" s="11">
        <v>665.77919999999995</v>
      </c>
      <c r="P49" s="11">
        <v>741.22260000000006</v>
      </c>
      <c r="Q49" s="11">
        <v>846.53930000000003</v>
      </c>
      <c r="R49" s="11">
        <v>701.37710000000004</v>
      </c>
      <c r="S49" s="26">
        <v>559.04250000000002</v>
      </c>
      <c r="T49" s="26">
        <v>481.50240000000002</v>
      </c>
      <c r="U49" s="26">
        <v>329.77679999999998</v>
      </c>
      <c r="V49" s="19">
        <f t="shared" si="0"/>
        <v>7605.042199999999</v>
      </c>
    </row>
    <row r="50" spans="1:22" ht="15.75" x14ac:dyDescent="0.2">
      <c r="A50" s="16" t="s">
        <v>11</v>
      </c>
      <c r="B50" s="10" t="s">
        <v>15</v>
      </c>
      <c r="C50" s="10" t="s">
        <v>16</v>
      </c>
      <c r="D50" s="10" t="s">
        <v>100</v>
      </c>
      <c r="E50" s="10" t="s">
        <v>69</v>
      </c>
      <c r="F50" s="10" t="s">
        <v>96</v>
      </c>
      <c r="G50" s="10" t="s">
        <v>29</v>
      </c>
      <c r="H50" s="10" t="s">
        <v>30</v>
      </c>
      <c r="I50" s="10" t="s">
        <v>107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72.806700000000006</v>
      </c>
      <c r="S50" s="26">
        <v>88.119</v>
      </c>
      <c r="T50" s="26">
        <v>78.388999999999996</v>
      </c>
      <c r="U50" s="26">
        <v>96.9619</v>
      </c>
      <c r="V50" s="19">
        <f t="shared" si="0"/>
        <v>336.27660000000003</v>
      </c>
    </row>
    <row r="51" spans="1:22" ht="15.75" x14ac:dyDescent="0.2">
      <c r="A51" s="16" t="s">
        <v>11</v>
      </c>
      <c r="B51" s="10" t="s">
        <v>15</v>
      </c>
      <c r="C51" s="10" t="s">
        <v>16</v>
      </c>
      <c r="D51" s="10" t="s">
        <v>87</v>
      </c>
      <c r="E51" s="10" t="s">
        <v>159</v>
      </c>
      <c r="F51" s="10" t="s">
        <v>200</v>
      </c>
      <c r="G51" s="10" t="s">
        <v>26</v>
      </c>
      <c r="H51" s="10" t="s">
        <v>161</v>
      </c>
      <c r="I51" s="10" t="s">
        <v>162</v>
      </c>
      <c r="J51" s="11">
        <v>0</v>
      </c>
      <c r="K51" s="11">
        <v>0</v>
      </c>
      <c r="L51" s="11">
        <v>0</v>
      </c>
      <c r="M51" s="11">
        <v>0</v>
      </c>
      <c r="N51" s="11">
        <v>95.832776999999993</v>
      </c>
      <c r="O51" s="11">
        <v>28.739052000000001</v>
      </c>
      <c r="P51" s="11">
        <v>119.82337099999999</v>
      </c>
      <c r="Q51" s="11">
        <v>0</v>
      </c>
      <c r="R51" s="11">
        <v>26.106584999999999</v>
      </c>
      <c r="S51" s="26">
        <v>0</v>
      </c>
      <c r="T51" s="26">
        <v>116.45969700000001</v>
      </c>
      <c r="U51" s="26">
        <v>125.513515</v>
      </c>
      <c r="V51" s="19">
        <f t="shared" si="0"/>
        <v>512.47499700000003</v>
      </c>
    </row>
    <row r="52" spans="1:22" ht="15.75" x14ac:dyDescent="0.2">
      <c r="A52" s="16" t="s">
        <v>11</v>
      </c>
      <c r="B52" s="10" t="s">
        <v>15</v>
      </c>
      <c r="C52" s="10" t="s">
        <v>16</v>
      </c>
      <c r="D52" s="10" t="s">
        <v>87</v>
      </c>
      <c r="E52" s="10" t="s">
        <v>159</v>
      </c>
      <c r="F52" s="13" t="s">
        <v>160</v>
      </c>
      <c r="G52" s="10" t="s">
        <v>26</v>
      </c>
      <c r="H52" s="10" t="s">
        <v>161</v>
      </c>
      <c r="I52" s="10" t="s">
        <v>162</v>
      </c>
      <c r="J52" s="11">
        <v>43.658999999999999</v>
      </c>
      <c r="K52" s="11">
        <v>53.531291000000003</v>
      </c>
      <c r="L52" s="11">
        <v>67.826862000000006</v>
      </c>
      <c r="M52" s="11">
        <v>63.944527000000001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26">
        <v>0</v>
      </c>
      <c r="T52" s="26">
        <v>0</v>
      </c>
      <c r="U52" s="26">
        <v>0</v>
      </c>
      <c r="V52" s="19">
        <f t="shared" si="0"/>
        <v>228.96168</v>
      </c>
    </row>
    <row r="53" spans="1:22" ht="15.75" x14ac:dyDescent="0.2">
      <c r="A53" s="16" t="s">
        <v>11</v>
      </c>
      <c r="B53" s="10" t="s">
        <v>15</v>
      </c>
      <c r="C53" s="10" t="s">
        <v>16</v>
      </c>
      <c r="D53" s="10" t="s">
        <v>100</v>
      </c>
      <c r="E53" s="10" t="s">
        <v>163</v>
      </c>
      <c r="F53" s="13" t="s">
        <v>164</v>
      </c>
      <c r="G53" s="10" t="s">
        <v>44</v>
      </c>
      <c r="H53" s="10" t="s">
        <v>165</v>
      </c>
      <c r="I53" s="10" t="s">
        <v>166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8.9442999999999995E-2</v>
      </c>
      <c r="P53" s="11">
        <v>0</v>
      </c>
      <c r="Q53" s="11">
        <v>0</v>
      </c>
      <c r="R53" s="11">
        <v>0</v>
      </c>
      <c r="S53" s="26">
        <v>0</v>
      </c>
      <c r="T53" s="26">
        <v>0</v>
      </c>
      <c r="U53" s="26">
        <v>0</v>
      </c>
      <c r="V53" s="19">
        <f t="shared" si="0"/>
        <v>8.9442999999999995E-2</v>
      </c>
    </row>
    <row r="54" spans="1:22" ht="15.75" x14ac:dyDescent="0.2">
      <c r="A54" s="16" t="s">
        <v>11</v>
      </c>
      <c r="B54" s="10" t="s">
        <v>15</v>
      </c>
      <c r="C54" s="10" t="s">
        <v>16</v>
      </c>
      <c r="D54" s="10" t="s">
        <v>100</v>
      </c>
      <c r="E54" s="10" t="s">
        <v>72</v>
      </c>
      <c r="F54" s="5" t="s">
        <v>73</v>
      </c>
      <c r="G54" s="10" t="s">
        <v>33</v>
      </c>
      <c r="H54" s="10" t="s">
        <v>74</v>
      </c>
      <c r="I54" s="10" t="s">
        <v>74</v>
      </c>
      <c r="J54" s="11">
        <v>1188.676379</v>
      </c>
      <c r="K54" s="11">
        <v>903.14340200000004</v>
      </c>
      <c r="L54" s="11">
        <v>1178.805349</v>
      </c>
      <c r="M54" s="11">
        <v>1184.017754</v>
      </c>
      <c r="N54" s="11">
        <v>1047.3008199999999</v>
      </c>
      <c r="O54" s="11">
        <v>1105.68589</v>
      </c>
      <c r="P54" s="11">
        <v>1163.688042</v>
      </c>
      <c r="Q54" s="11">
        <v>1136.2913739999999</v>
      </c>
      <c r="R54" s="11">
        <v>1216.917152</v>
      </c>
      <c r="S54" s="26">
        <v>936.53784599999994</v>
      </c>
      <c r="T54" s="26">
        <v>988.29908399999999</v>
      </c>
      <c r="U54" s="26">
        <v>1074.7949619999999</v>
      </c>
      <c r="V54" s="19">
        <f t="shared" si="0"/>
        <v>13124.158054</v>
      </c>
    </row>
    <row r="55" spans="1:22" ht="15.75" x14ac:dyDescent="0.2">
      <c r="A55" s="16" t="s">
        <v>11</v>
      </c>
      <c r="B55" s="10" t="s">
        <v>15</v>
      </c>
      <c r="C55" s="10" t="s">
        <v>16</v>
      </c>
      <c r="D55" s="10" t="s">
        <v>100</v>
      </c>
      <c r="E55" s="10" t="s">
        <v>75</v>
      </c>
      <c r="F55" s="13" t="s">
        <v>76</v>
      </c>
      <c r="G55" s="10" t="s">
        <v>56</v>
      </c>
      <c r="H55" s="10" t="s">
        <v>77</v>
      </c>
      <c r="I55" s="10" t="s">
        <v>77</v>
      </c>
      <c r="J55" s="11">
        <v>263.79836399999999</v>
      </c>
      <c r="K55" s="11">
        <v>356.22849500000001</v>
      </c>
      <c r="L55" s="11">
        <v>273.521681</v>
      </c>
      <c r="M55" s="11">
        <v>277.53593100000001</v>
      </c>
      <c r="N55" s="11">
        <v>288.88925999999998</v>
      </c>
      <c r="O55" s="11">
        <v>346.14779900000002</v>
      </c>
      <c r="P55" s="11">
        <v>454.43693999999999</v>
      </c>
      <c r="Q55" s="11">
        <v>541.58729600000004</v>
      </c>
      <c r="R55" s="11">
        <v>473.26615099999998</v>
      </c>
      <c r="S55" s="26">
        <v>393.38028300000002</v>
      </c>
      <c r="T55" s="26">
        <v>219.438346</v>
      </c>
      <c r="U55" s="26">
        <v>340.27561700000001</v>
      </c>
      <c r="V55" s="19">
        <f t="shared" si="0"/>
        <v>4228.506163</v>
      </c>
    </row>
    <row r="56" spans="1:22" ht="15.75" x14ac:dyDescent="0.2">
      <c r="A56" s="16" t="s">
        <v>11</v>
      </c>
      <c r="B56" s="10" t="s">
        <v>15</v>
      </c>
      <c r="C56" s="10" t="s">
        <v>16</v>
      </c>
      <c r="D56" s="10" t="s">
        <v>87</v>
      </c>
      <c r="E56" s="10" t="s">
        <v>134</v>
      </c>
      <c r="F56" s="13" t="s">
        <v>167</v>
      </c>
      <c r="G56" s="10" t="s">
        <v>29</v>
      </c>
      <c r="H56" s="10" t="s">
        <v>103</v>
      </c>
      <c r="I56" s="10" t="s">
        <v>168</v>
      </c>
      <c r="J56" s="11">
        <v>9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26">
        <v>0</v>
      </c>
      <c r="T56" s="26">
        <v>0</v>
      </c>
      <c r="U56" s="26">
        <v>0</v>
      </c>
      <c r="V56" s="19">
        <f t="shared" si="0"/>
        <v>9</v>
      </c>
    </row>
    <row r="57" spans="1:22" ht="15.75" x14ac:dyDescent="0.2">
      <c r="A57" s="16" t="s">
        <v>11</v>
      </c>
      <c r="B57" s="10" t="s">
        <v>15</v>
      </c>
      <c r="C57" s="10" t="s">
        <v>16</v>
      </c>
      <c r="D57" s="10" t="s">
        <v>87</v>
      </c>
      <c r="E57" s="10" t="s">
        <v>219</v>
      </c>
      <c r="F57" s="13" t="s">
        <v>220</v>
      </c>
      <c r="G57" s="10" t="s">
        <v>33</v>
      </c>
      <c r="H57" s="10" t="s">
        <v>74</v>
      </c>
      <c r="I57" s="10" t="s">
        <v>74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26">
        <v>0</v>
      </c>
      <c r="T57" s="26">
        <v>4.2968159999999997</v>
      </c>
      <c r="U57" s="26">
        <v>3.3200470000000002</v>
      </c>
      <c r="V57" s="19">
        <f t="shared" si="0"/>
        <v>7.6168630000000004</v>
      </c>
    </row>
    <row r="58" spans="1:22" ht="15.75" x14ac:dyDescent="0.2">
      <c r="A58" s="16" t="s">
        <v>11</v>
      </c>
      <c r="B58" s="10" t="s">
        <v>15</v>
      </c>
      <c r="C58" s="10" t="s">
        <v>16</v>
      </c>
      <c r="D58" s="10" t="s">
        <v>87</v>
      </c>
      <c r="E58" s="10" t="s">
        <v>184</v>
      </c>
      <c r="F58" s="13" t="s">
        <v>185</v>
      </c>
      <c r="G58" s="10" t="s">
        <v>56</v>
      </c>
      <c r="H58" s="10" t="s">
        <v>57</v>
      </c>
      <c r="I58" s="10" t="s">
        <v>186</v>
      </c>
      <c r="J58" s="11">
        <v>10.6845</v>
      </c>
      <c r="K58" s="11">
        <v>13.0382</v>
      </c>
      <c r="L58" s="11">
        <v>11.974500000000001</v>
      </c>
      <c r="M58" s="11">
        <v>11.54426</v>
      </c>
      <c r="N58" s="11">
        <v>10.774900000000001</v>
      </c>
      <c r="O58" s="11">
        <v>1.30755</v>
      </c>
      <c r="P58" s="11">
        <v>1.25</v>
      </c>
      <c r="Q58" s="11">
        <v>0</v>
      </c>
      <c r="R58" s="11">
        <v>0</v>
      </c>
      <c r="S58" s="26">
        <v>0</v>
      </c>
      <c r="T58" s="26">
        <v>0</v>
      </c>
      <c r="U58" s="26">
        <v>0</v>
      </c>
      <c r="V58" s="19">
        <f t="shared" si="0"/>
        <v>60.573910000000005</v>
      </c>
    </row>
    <row r="59" spans="1:22" ht="15.75" x14ac:dyDescent="0.2">
      <c r="A59" s="16" t="s">
        <v>11</v>
      </c>
      <c r="B59" s="10" t="s">
        <v>15</v>
      </c>
      <c r="C59" s="10" t="s">
        <v>16</v>
      </c>
      <c r="D59" s="10" t="s">
        <v>87</v>
      </c>
      <c r="E59" s="10" t="s">
        <v>92</v>
      </c>
      <c r="F59" s="13" t="s">
        <v>93</v>
      </c>
      <c r="G59" s="10" t="s">
        <v>29</v>
      </c>
      <c r="H59" s="10" t="s">
        <v>94</v>
      </c>
      <c r="I59" s="10" t="s">
        <v>95</v>
      </c>
      <c r="J59" s="11">
        <v>74.002323000000004</v>
      </c>
      <c r="K59" s="11">
        <v>32.279836000000003</v>
      </c>
      <c r="L59" s="11">
        <v>87.684376</v>
      </c>
      <c r="M59" s="11">
        <v>96.756157999999999</v>
      </c>
      <c r="N59" s="11">
        <v>67.073730999999995</v>
      </c>
      <c r="O59" s="11">
        <v>76.437918999999994</v>
      </c>
      <c r="P59" s="11">
        <v>45.318848000000003</v>
      </c>
      <c r="Q59" s="11">
        <v>43.068026000000003</v>
      </c>
      <c r="R59" s="11">
        <v>42.955776</v>
      </c>
      <c r="S59" s="26">
        <v>93.173565999999994</v>
      </c>
      <c r="T59" s="26">
        <v>63.141699000000003</v>
      </c>
      <c r="U59" s="26">
        <v>57.950133000000001</v>
      </c>
      <c r="V59" s="19">
        <f t="shared" si="0"/>
        <v>779.84239100000013</v>
      </c>
    </row>
    <row r="60" spans="1:22" ht="15.75" x14ac:dyDescent="0.2">
      <c r="A60" s="16" t="s">
        <v>11</v>
      </c>
      <c r="B60" s="10" t="s">
        <v>15</v>
      </c>
      <c r="C60" s="10" t="s">
        <v>16</v>
      </c>
      <c r="D60" s="10" t="s">
        <v>87</v>
      </c>
      <c r="E60" s="10" t="s">
        <v>136</v>
      </c>
      <c r="F60" s="13" t="s">
        <v>122</v>
      </c>
      <c r="G60" s="10" t="s">
        <v>29</v>
      </c>
      <c r="H60" s="10" t="s">
        <v>43</v>
      </c>
      <c r="I60" s="10" t="s">
        <v>66</v>
      </c>
      <c r="J60" s="11">
        <v>239.46006</v>
      </c>
      <c r="K60" s="11">
        <v>0</v>
      </c>
      <c r="L60" s="11">
        <v>165.68771599999999</v>
      </c>
      <c r="M60" s="11">
        <v>0</v>
      </c>
      <c r="N60" s="11">
        <v>0</v>
      </c>
      <c r="O60" s="11">
        <v>153.38909799999999</v>
      </c>
      <c r="P60" s="11">
        <v>0</v>
      </c>
      <c r="Q60" s="11">
        <v>79.635840000000002</v>
      </c>
      <c r="R60" s="11">
        <v>0</v>
      </c>
      <c r="S60" s="26">
        <v>138.537192</v>
      </c>
      <c r="T60" s="26">
        <v>0</v>
      </c>
      <c r="U60" s="26">
        <v>73.339572000000004</v>
      </c>
      <c r="V60" s="19">
        <f t="shared" si="0"/>
        <v>850.04947800000002</v>
      </c>
    </row>
    <row r="61" spans="1:22" ht="15.75" x14ac:dyDescent="0.2">
      <c r="A61" s="16" t="s">
        <v>11</v>
      </c>
      <c r="B61" s="10" t="s">
        <v>15</v>
      </c>
      <c r="C61" s="10" t="s">
        <v>16</v>
      </c>
      <c r="D61" s="10" t="s">
        <v>100</v>
      </c>
      <c r="E61" s="10" t="s">
        <v>201</v>
      </c>
      <c r="F61" s="13" t="s">
        <v>202</v>
      </c>
      <c r="G61" s="10" t="s">
        <v>33</v>
      </c>
      <c r="H61" s="10" t="s">
        <v>203</v>
      </c>
      <c r="I61" s="10" t="s">
        <v>204</v>
      </c>
      <c r="J61" s="11">
        <v>0</v>
      </c>
      <c r="K61" s="11">
        <v>0</v>
      </c>
      <c r="L61" s="11">
        <v>0</v>
      </c>
      <c r="M61" s="11">
        <v>14.538888</v>
      </c>
      <c r="N61" s="11">
        <v>21.315984</v>
      </c>
      <c r="O61" s="11">
        <v>31.576328</v>
      </c>
      <c r="P61" s="11">
        <v>30.056493</v>
      </c>
      <c r="Q61" s="11">
        <v>26.877644</v>
      </c>
      <c r="R61" s="11">
        <v>27.889583999999999</v>
      </c>
      <c r="S61" s="26">
        <v>56.452592000000003</v>
      </c>
      <c r="T61" s="26">
        <v>20.635914</v>
      </c>
      <c r="U61" s="26">
        <v>32.5944</v>
      </c>
      <c r="V61" s="19">
        <f t="shared" si="0"/>
        <v>261.93782700000003</v>
      </c>
    </row>
    <row r="62" spans="1:22" ht="15.75" x14ac:dyDescent="0.2">
      <c r="A62" s="16" t="s">
        <v>11</v>
      </c>
      <c r="B62" s="10" t="s">
        <v>15</v>
      </c>
      <c r="C62" s="10" t="s">
        <v>16</v>
      </c>
      <c r="D62" s="10" t="s">
        <v>100</v>
      </c>
      <c r="E62" s="10" t="s">
        <v>187</v>
      </c>
      <c r="F62" s="13" t="s">
        <v>188</v>
      </c>
      <c r="G62" s="10" t="s">
        <v>13</v>
      </c>
      <c r="H62" s="10" t="s">
        <v>189</v>
      </c>
      <c r="I62" s="10" t="s">
        <v>48</v>
      </c>
      <c r="J62" s="11">
        <v>0</v>
      </c>
      <c r="K62" s="11">
        <v>0</v>
      </c>
      <c r="L62" s="11">
        <v>53.234717000000003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26">
        <v>0</v>
      </c>
      <c r="T62" s="26">
        <v>0</v>
      </c>
      <c r="U62" s="26">
        <v>0</v>
      </c>
      <c r="V62" s="19">
        <f t="shared" si="0"/>
        <v>53.234717000000003</v>
      </c>
    </row>
    <row r="63" spans="1:22" ht="15.75" x14ac:dyDescent="0.2">
      <c r="A63" s="16" t="s">
        <v>11</v>
      </c>
      <c r="B63" s="10" t="s">
        <v>15</v>
      </c>
      <c r="C63" s="10" t="s">
        <v>16</v>
      </c>
      <c r="D63" s="10" t="s">
        <v>100</v>
      </c>
      <c r="E63" s="10" t="s">
        <v>221</v>
      </c>
      <c r="F63" s="13" t="s">
        <v>222</v>
      </c>
      <c r="G63" s="10" t="s">
        <v>17</v>
      </c>
      <c r="H63" s="10" t="s">
        <v>17</v>
      </c>
      <c r="I63" s="10" t="s">
        <v>121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26">
        <v>0</v>
      </c>
      <c r="T63" s="26">
        <v>37.750157000000002</v>
      </c>
      <c r="U63" s="26">
        <v>26.847925</v>
      </c>
      <c r="V63" s="19">
        <f t="shared" si="0"/>
        <v>64.598082000000005</v>
      </c>
    </row>
    <row r="64" spans="1:22" ht="15.75" x14ac:dyDescent="0.2">
      <c r="A64" s="16" t="s">
        <v>11</v>
      </c>
      <c r="B64" s="10" t="s">
        <v>15</v>
      </c>
      <c r="C64" s="10" t="s">
        <v>16</v>
      </c>
      <c r="D64" s="10" t="s">
        <v>100</v>
      </c>
      <c r="E64" s="10" t="s">
        <v>205</v>
      </c>
      <c r="F64" s="13" t="s">
        <v>40</v>
      </c>
      <c r="G64" s="10" t="s">
        <v>26</v>
      </c>
      <c r="H64" s="10" t="s">
        <v>26</v>
      </c>
      <c r="I64" s="10" t="s">
        <v>41</v>
      </c>
      <c r="J64" s="11">
        <v>1199.9745720000001</v>
      </c>
      <c r="K64" s="11">
        <v>1517.35799</v>
      </c>
      <c r="L64" s="11">
        <v>1499.2552679999999</v>
      </c>
      <c r="M64" s="11">
        <v>1265.2481929999999</v>
      </c>
      <c r="N64" s="11">
        <v>1235.4090650000001</v>
      </c>
      <c r="O64" s="11">
        <v>1267.728245</v>
      </c>
      <c r="P64" s="11">
        <v>1274.1421600000001</v>
      </c>
      <c r="Q64" s="11">
        <v>1419.9061119999999</v>
      </c>
      <c r="R64" s="11">
        <v>1221.576947</v>
      </c>
      <c r="S64" s="26">
        <v>1204.8004800000001</v>
      </c>
      <c r="T64" s="26">
        <v>1395.8092019999999</v>
      </c>
      <c r="U64" s="26">
        <v>1641.5287499999999</v>
      </c>
      <c r="V64" s="19">
        <f t="shared" si="0"/>
        <v>16142.736983999999</v>
      </c>
    </row>
    <row r="65" spans="1:22" ht="15.75" x14ac:dyDescent="0.2">
      <c r="A65" s="16" t="s">
        <v>11</v>
      </c>
      <c r="B65" s="10" t="s">
        <v>15</v>
      </c>
      <c r="C65" s="10" t="s">
        <v>16</v>
      </c>
      <c r="D65" s="10" t="s">
        <v>100</v>
      </c>
      <c r="E65" s="10" t="s">
        <v>223</v>
      </c>
      <c r="F65" s="13" t="s">
        <v>47</v>
      </c>
      <c r="G65" s="10" t="s">
        <v>26</v>
      </c>
      <c r="H65" s="10" t="s">
        <v>26</v>
      </c>
      <c r="I65" s="10" t="s">
        <v>48</v>
      </c>
      <c r="J65" s="11">
        <v>1648.809855</v>
      </c>
      <c r="K65" s="11">
        <v>1391.859522</v>
      </c>
      <c r="L65" s="11">
        <v>1555.4186669999999</v>
      </c>
      <c r="M65" s="11">
        <v>1461.2133839999999</v>
      </c>
      <c r="N65" s="11">
        <v>1725.0652439999999</v>
      </c>
      <c r="O65" s="11">
        <v>1597.629545</v>
      </c>
      <c r="P65" s="11">
        <v>1606.832555</v>
      </c>
      <c r="Q65" s="11">
        <v>1430.8127950000001</v>
      </c>
      <c r="R65" s="11">
        <v>1497.626</v>
      </c>
      <c r="S65" s="26">
        <v>1319.0856000000001</v>
      </c>
      <c r="T65" s="26">
        <v>1683.36537</v>
      </c>
      <c r="U65" s="26">
        <v>1601.313343</v>
      </c>
      <c r="V65" s="19">
        <f t="shared" si="0"/>
        <v>18519.031880000002</v>
      </c>
    </row>
    <row r="66" spans="1:22" ht="15.75" x14ac:dyDescent="0.2">
      <c r="A66" s="16" t="s">
        <v>11</v>
      </c>
      <c r="B66" s="10" t="s">
        <v>15</v>
      </c>
      <c r="C66" s="10" t="s">
        <v>16</v>
      </c>
      <c r="D66" s="10" t="s">
        <v>100</v>
      </c>
      <c r="E66" s="10" t="s">
        <v>206</v>
      </c>
      <c r="F66" s="13" t="s">
        <v>114</v>
      </c>
      <c r="G66" s="10" t="s">
        <v>44</v>
      </c>
      <c r="H66" s="10" t="s">
        <v>45</v>
      </c>
      <c r="I66" s="10" t="s">
        <v>46</v>
      </c>
      <c r="J66" s="11">
        <v>1381.8417039999999</v>
      </c>
      <c r="K66" s="11">
        <v>970.576458</v>
      </c>
      <c r="L66" s="11">
        <v>789.44123000000002</v>
      </c>
      <c r="M66" s="11">
        <v>1375.9049030000001</v>
      </c>
      <c r="N66" s="11">
        <v>1159.2781460000001</v>
      </c>
      <c r="O66" s="11">
        <v>897.950199</v>
      </c>
      <c r="P66" s="11">
        <v>1018.037999</v>
      </c>
      <c r="Q66" s="11">
        <v>1210.5501770000001</v>
      </c>
      <c r="R66" s="11">
        <v>1291.132042</v>
      </c>
      <c r="S66" s="26">
        <v>1638.5018970000001</v>
      </c>
      <c r="T66" s="26">
        <v>1445.478695</v>
      </c>
      <c r="U66" s="26">
        <v>1610.234933</v>
      </c>
      <c r="V66" s="19">
        <f t="shared" si="0"/>
        <v>14788.928382999999</v>
      </c>
    </row>
    <row r="67" spans="1:22" ht="15.75" x14ac:dyDescent="0.2">
      <c r="A67" s="16" t="s">
        <v>11</v>
      </c>
      <c r="B67" s="10" t="s">
        <v>15</v>
      </c>
      <c r="C67" s="10" t="s">
        <v>16</v>
      </c>
      <c r="D67" s="10" t="s">
        <v>100</v>
      </c>
      <c r="E67" s="10" t="s">
        <v>112</v>
      </c>
      <c r="F67" s="13" t="s">
        <v>78</v>
      </c>
      <c r="G67" s="10" t="s">
        <v>26</v>
      </c>
      <c r="H67" s="10" t="s">
        <v>26</v>
      </c>
      <c r="I67" s="10" t="s">
        <v>68</v>
      </c>
      <c r="J67" s="11">
        <v>721.269676</v>
      </c>
      <c r="K67" s="11">
        <v>802.21656700000005</v>
      </c>
      <c r="L67" s="11">
        <v>793.75115400000004</v>
      </c>
      <c r="M67" s="11">
        <v>589.07316100000003</v>
      </c>
      <c r="N67" s="11">
        <v>673.98594400000002</v>
      </c>
      <c r="O67" s="11">
        <v>831.56993999999997</v>
      </c>
      <c r="P67" s="11">
        <v>946.82634199999995</v>
      </c>
      <c r="Q67" s="11">
        <v>1014.434141</v>
      </c>
      <c r="R67" s="11">
        <v>912.33790099999999</v>
      </c>
      <c r="S67" s="26">
        <v>826.72759599999995</v>
      </c>
      <c r="T67" s="26">
        <v>928.55492300000003</v>
      </c>
      <c r="U67" s="26">
        <v>957.18836599999997</v>
      </c>
      <c r="V67" s="19">
        <f t="shared" si="0"/>
        <v>9997.9357110000001</v>
      </c>
    </row>
    <row r="68" spans="1:22" ht="15.75" x14ac:dyDescent="0.2">
      <c r="A68" s="16" t="s">
        <v>11</v>
      </c>
      <c r="B68" s="10" t="s">
        <v>15</v>
      </c>
      <c r="C68" s="10" t="s">
        <v>16</v>
      </c>
      <c r="D68" s="10" t="s">
        <v>207</v>
      </c>
      <c r="E68" s="10" t="s">
        <v>208</v>
      </c>
      <c r="F68" s="13" t="s">
        <v>209</v>
      </c>
      <c r="G68" s="10" t="s">
        <v>50</v>
      </c>
      <c r="H68" s="10" t="s">
        <v>210</v>
      </c>
      <c r="I68" s="10" t="s">
        <v>211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10.58328</v>
      </c>
      <c r="P68" s="11">
        <v>0</v>
      </c>
      <c r="Q68" s="11">
        <v>1.7927999999999999</v>
      </c>
      <c r="R68" s="11">
        <v>1.8528</v>
      </c>
      <c r="S68" s="26">
        <v>2.0207999999999999</v>
      </c>
      <c r="T68" s="26">
        <v>15.642696000000001</v>
      </c>
      <c r="U68" s="26">
        <v>346.39865400000002</v>
      </c>
      <c r="V68" s="19">
        <f t="shared" ref="V68:V75" si="1">SUM(J68:U68)</f>
        <v>378.29103000000003</v>
      </c>
    </row>
    <row r="69" spans="1:22" ht="15.75" x14ac:dyDescent="0.2">
      <c r="A69" s="16" t="s">
        <v>11</v>
      </c>
      <c r="B69" s="10" t="s">
        <v>15</v>
      </c>
      <c r="C69" s="10" t="s">
        <v>16</v>
      </c>
      <c r="D69" s="10" t="s">
        <v>87</v>
      </c>
      <c r="E69" s="10" t="s">
        <v>224</v>
      </c>
      <c r="F69" s="13" t="s">
        <v>225</v>
      </c>
      <c r="G69" s="10" t="s">
        <v>105</v>
      </c>
      <c r="H69" s="10" t="s">
        <v>226</v>
      </c>
      <c r="I69" s="10" t="s">
        <v>227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26">
        <v>6.9695470000000004</v>
      </c>
      <c r="T69" s="26">
        <v>6.6914699999999998</v>
      </c>
      <c r="U69" s="26">
        <v>6.8293679999999997</v>
      </c>
      <c r="V69" s="19">
        <f t="shared" si="1"/>
        <v>20.490385</v>
      </c>
    </row>
    <row r="70" spans="1:22" ht="15.75" x14ac:dyDescent="0.2">
      <c r="A70" s="16" t="s">
        <v>11</v>
      </c>
      <c r="B70" s="10" t="s">
        <v>15</v>
      </c>
      <c r="C70" s="10" t="s">
        <v>16</v>
      </c>
      <c r="D70" s="10" t="s">
        <v>100</v>
      </c>
      <c r="E70" s="10" t="s">
        <v>79</v>
      </c>
      <c r="F70" s="13" t="s">
        <v>190</v>
      </c>
      <c r="G70" s="10" t="s">
        <v>13</v>
      </c>
      <c r="H70" s="10" t="s">
        <v>14</v>
      </c>
      <c r="I70" s="10" t="s">
        <v>39</v>
      </c>
      <c r="J70" s="11">
        <v>133.740081</v>
      </c>
      <c r="K70" s="11">
        <v>177.571</v>
      </c>
      <c r="L70" s="11">
        <v>169.36363499999999</v>
      </c>
      <c r="M70" s="11">
        <v>170.801557</v>
      </c>
      <c r="N70" s="11">
        <v>238.53422599999999</v>
      </c>
      <c r="O70" s="11">
        <v>201.718616</v>
      </c>
      <c r="P70" s="11">
        <v>167.04448600000001</v>
      </c>
      <c r="Q70" s="11">
        <v>172.00205399999999</v>
      </c>
      <c r="R70" s="11">
        <v>173.69843599999999</v>
      </c>
      <c r="S70" s="26">
        <v>194.77229399999999</v>
      </c>
      <c r="T70" s="26">
        <v>165.86143000000001</v>
      </c>
      <c r="U70" s="26">
        <v>163.19799800000001</v>
      </c>
      <c r="V70" s="19">
        <f t="shared" si="1"/>
        <v>2128.3058129999999</v>
      </c>
    </row>
    <row r="71" spans="1:22" ht="15.75" x14ac:dyDescent="0.2">
      <c r="A71" s="16" t="s">
        <v>11</v>
      </c>
      <c r="B71" s="10" t="s">
        <v>15</v>
      </c>
      <c r="C71" s="10" t="s">
        <v>16</v>
      </c>
      <c r="D71" s="10" t="s">
        <v>100</v>
      </c>
      <c r="E71" s="10" t="s">
        <v>80</v>
      </c>
      <c r="F71" s="13" t="s">
        <v>97</v>
      </c>
      <c r="G71" s="10" t="s">
        <v>56</v>
      </c>
      <c r="H71" s="10" t="s">
        <v>58</v>
      </c>
      <c r="I71" s="10" t="s">
        <v>59</v>
      </c>
      <c r="J71" s="11">
        <v>916.55261199999995</v>
      </c>
      <c r="K71" s="11">
        <v>1046.537885</v>
      </c>
      <c r="L71" s="11">
        <v>991.52018699999996</v>
      </c>
      <c r="M71" s="11">
        <v>917.62521900000002</v>
      </c>
      <c r="N71" s="11">
        <v>1107.8760580000001</v>
      </c>
      <c r="O71" s="11">
        <v>1385.399343</v>
      </c>
      <c r="P71" s="11">
        <v>962.13599299999998</v>
      </c>
      <c r="Q71" s="11">
        <v>1264.8925039999999</v>
      </c>
      <c r="R71" s="11">
        <v>1006.4751680000001</v>
      </c>
      <c r="S71" s="26">
        <v>1109.4076</v>
      </c>
      <c r="T71" s="26">
        <v>1130.3574699999999</v>
      </c>
      <c r="U71" s="26">
        <v>1484.014958</v>
      </c>
      <c r="V71" s="19">
        <f t="shared" si="1"/>
        <v>13322.794997000001</v>
      </c>
    </row>
    <row r="72" spans="1:22" ht="15.75" x14ac:dyDescent="0.2">
      <c r="A72" s="16" t="s">
        <v>11</v>
      </c>
      <c r="B72" s="10" t="s">
        <v>15</v>
      </c>
      <c r="C72" s="10" t="s">
        <v>16</v>
      </c>
      <c r="D72" s="10" t="s">
        <v>87</v>
      </c>
      <c r="E72" s="10" t="s">
        <v>137</v>
      </c>
      <c r="F72" s="13" t="s">
        <v>123</v>
      </c>
      <c r="G72" s="10" t="s">
        <v>29</v>
      </c>
      <c r="H72" s="10" t="s">
        <v>61</v>
      </c>
      <c r="I72" s="10" t="s">
        <v>102</v>
      </c>
      <c r="J72" s="11">
        <v>0</v>
      </c>
      <c r="K72" s="11">
        <v>0</v>
      </c>
      <c r="L72" s="11">
        <v>85.4</v>
      </c>
      <c r="M72" s="11">
        <v>0</v>
      </c>
      <c r="N72" s="11">
        <v>51.85</v>
      </c>
      <c r="O72" s="11">
        <v>52.2</v>
      </c>
      <c r="P72" s="11">
        <v>69</v>
      </c>
      <c r="Q72" s="11">
        <v>54</v>
      </c>
      <c r="R72" s="11">
        <v>51</v>
      </c>
      <c r="S72" s="26">
        <v>51.6</v>
      </c>
      <c r="T72" s="26">
        <v>44</v>
      </c>
      <c r="U72" s="26">
        <v>0</v>
      </c>
      <c r="V72" s="19">
        <f t="shared" si="1"/>
        <v>459.05</v>
      </c>
    </row>
    <row r="73" spans="1:22" ht="15.75" x14ac:dyDescent="0.2">
      <c r="A73" s="16" t="s">
        <v>11</v>
      </c>
      <c r="B73" s="10" t="s">
        <v>15</v>
      </c>
      <c r="C73" s="10" t="s">
        <v>16</v>
      </c>
      <c r="D73" s="10" t="s">
        <v>100</v>
      </c>
      <c r="E73" s="10" t="s">
        <v>81</v>
      </c>
      <c r="F73" s="13" t="s">
        <v>82</v>
      </c>
      <c r="G73" s="10" t="s">
        <v>26</v>
      </c>
      <c r="H73" s="10" t="s">
        <v>26</v>
      </c>
      <c r="I73" s="10" t="s">
        <v>83</v>
      </c>
      <c r="J73" s="11">
        <v>1208.4684239999999</v>
      </c>
      <c r="K73" s="11">
        <v>1745.5427999999999</v>
      </c>
      <c r="L73" s="11">
        <v>1958.353756</v>
      </c>
      <c r="M73" s="11">
        <v>2405.6101039999999</v>
      </c>
      <c r="N73" s="11">
        <v>1269.2732679999999</v>
      </c>
      <c r="O73" s="11">
        <v>1713.8918000000001</v>
      </c>
      <c r="P73" s="11">
        <v>2605.7294830000001</v>
      </c>
      <c r="Q73" s="11">
        <v>3412.8067999999998</v>
      </c>
      <c r="R73" s="11">
        <v>1627.0753999999999</v>
      </c>
      <c r="S73" s="26">
        <v>1915.4525000000001</v>
      </c>
      <c r="T73" s="26">
        <v>1046.5980999999999</v>
      </c>
      <c r="U73" s="26">
        <v>3187.3532</v>
      </c>
      <c r="V73" s="19">
        <f t="shared" si="1"/>
        <v>24096.155634999999</v>
      </c>
    </row>
    <row r="74" spans="1:22" ht="15.75" x14ac:dyDescent="0.2">
      <c r="A74" s="16" t="s">
        <v>11</v>
      </c>
      <c r="B74" s="10" t="s">
        <v>15</v>
      </c>
      <c r="C74" s="10" t="s">
        <v>16</v>
      </c>
      <c r="D74" s="10" t="s">
        <v>100</v>
      </c>
      <c r="E74" s="10" t="s">
        <v>124</v>
      </c>
      <c r="F74" s="13" t="s">
        <v>125</v>
      </c>
      <c r="G74" s="10" t="s">
        <v>56</v>
      </c>
      <c r="H74" s="10" t="s">
        <v>77</v>
      </c>
      <c r="I74" s="10" t="s">
        <v>126</v>
      </c>
      <c r="J74" s="11">
        <v>165.50110000000001</v>
      </c>
      <c r="K74" s="11">
        <v>255.4659</v>
      </c>
      <c r="L74" s="11">
        <v>176.68879999999999</v>
      </c>
      <c r="M74" s="11">
        <v>229.24449999999999</v>
      </c>
      <c r="N74" s="11">
        <v>407.70119999999997</v>
      </c>
      <c r="O74" s="11">
        <v>345.20499999999998</v>
      </c>
      <c r="P74" s="11">
        <v>448.46960000000001</v>
      </c>
      <c r="Q74" s="11">
        <v>344.0702</v>
      </c>
      <c r="R74" s="11">
        <v>267.01990000000001</v>
      </c>
      <c r="S74" s="26">
        <v>392.72660000000002</v>
      </c>
      <c r="T74" s="26">
        <v>413.46980000000002</v>
      </c>
      <c r="U74" s="26">
        <v>586.53650000000005</v>
      </c>
      <c r="V74" s="19">
        <f t="shared" si="1"/>
        <v>4032.0991000000004</v>
      </c>
    </row>
    <row r="75" spans="1:22" ht="15.75" x14ac:dyDescent="0.2">
      <c r="A75" s="16" t="s">
        <v>11</v>
      </c>
      <c r="B75" s="10" t="s">
        <v>15</v>
      </c>
      <c r="C75" s="10" t="s">
        <v>16</v>
      </c>
      <c r="D75" s="10" t="s">
        <v>100</v>
      </c>
      <c r="E75" s="10" t="s">
        <v>116</v>
      </c>
      <c r="F75" s="13" t="s">
        <v>145</v>
      </c>
      <c r="G75" s="10" t="s">
        <v>13</v>
      </c>
      <c r="H75" s="10" t="s">
        <v>14</v>
      </c>
      <c r="I75" s="10" t="s">
        <v>84</v>
      </c>
      <c r="J75" s="11">
        <v>685.36234999999999</v>
      </c>
      <c r="K75" s="11">
        <v>612.295794</v>
      </c>
      <c r="L75" s="11">
        <v>571.67095300000005</v>
      </c>
      <c r="M75" s="11">
        <v>605.15910699999995</v>
      </c>
      <c r="N75" s="11">
        <v>594.369956</v>
      </c>
      <c r="O75" s="11">
        <v>686.56035899999995</v>
      </c>
      <c r="P75" s="11">
        <v>617.31654600000002</v>
      </c>
      <c r="Q75" s="11">
        <v>917.90096700000004</v>
      </c>
      <c r="R75" s="11">
        <v>696.45265700000004</v>
      </c>
      <c r="S75" s="26">
        <v>709.52118299999995</v>
      </c>
      <c r="T75" s="26">
        <v>761.23537799999997</v>
      </c>
      <c r="U75" s="26">
        <v>816.18701799999997</v>
      </c>
      <c r="V75" s="19">
        <f t="shared" si="1"/>
        <v>8274.0322680000008</v>
      </c>
    </row>
    <row r="76" spans="1:22" ht="15.75" x14ac:dyDescent="0.2">
      <c r="A76" s="16" t="s">
        <v>11</v>
      </c>
      <c r="B76" s="10" t="s">
        <v>15</v>
      </c>
      <c r="C76" s="10" t="s">
        <v>16</v>
      </c>
      <c r="D76" s="10" t="s">
        <v>100</v>
      </c>
      <c r="E76" s="10" t="s">
        <v>116</v>
      </c>
      <c r="F76" s="13" t="s">
        <v>73</v>
      </c>
      <c r="G76" s="10" t="s">
        <v>13</v>
      </c>
      <c r="H76" s="10" t="s">
        <v>14</v>
      </c>
      <c r="I76" s="10" t="s">
        <v>14</v>
      </c>
      <c r="J76" s="11">
        <v>272.18444499999998</v>
      </c>
      <c r="K76" s="11">
        <v>340.408593</v>
      </c>
      <c r="L76" s="11">
        <v>402.395759</v>
      </c>
      <c r="M76" s="11">
        <v>378.69160299999999</v>
      </c>
      <c r="N76" s="11">
        <v>370.19478700000002</v>
      </c>
      <c r="O76" s="11">
        <v>560.70201499999996</v>
      </c>
      <c r="P76" s="11">
        <v>541.87941799999999</v>
      </c>
      <c r="Q76" s="11">
        <v>460.13527399999998</v>
      </c>
      <c r="R76" s="11">
        <v>530.48160600000006</v>
      </c>
      <c r="S76" s="26">
        <v>473.82523400000002</v>
      </c>
      <c r="T76" s="26">
        <v>417.42567500000001</v>
      </c>
      <c r="U76" s="26">
        <v>672.80472999999995</v>
      </c>
      <c r="V76" s="19">
        <f t="shared" ref="V76:V77" si="2">SUM(J76:U76)</f>
        <v>5421.1291390000006</v>
      </c>
    </row>
    <row r="77" spans="1:22" ht="15.75" x14ac:dyDescent="0.2">
      <c r="A77" s="16" t="s">
        <v>11</v>
      </c>
      <c r="B77" s="10" t="s">
        <v>15</v>
      </c>
      <c r="C77" s="10" t="s">
        <v>16</v>
      </c>
      <c r="D77" s="10" t="s">
        <v>100</v>
      </c>
      <c r="E77" s="10" t="s">
        <v>116</v>
      </c>
      <c r="F77" s="13" t="s">
        <v>101</v>
      </c>
      <c r="G77" s="10" t="s">
        <v>13</v>
      </c>
      <c r="H77" s="10" t="s">
        <v>14</v>
      </c>
      <c r="I77" s="10" t="s">
        <v>39</v>
      </c>
      <c r="J77" s="11">
        <v>198.41257999999999</v>
      </c>
      <c r="K77" s="11">
        <v>497.36808000000002</v>
      </c>
      <c r="L77" s="11">
        <v>392.44777099999999</v>
      </c>
      <c r="M77" s="11">
        <v>447.58936499999999</v>
      </c>
      <c r="N77" s="11">
        <v>385.71137099999999</v>
      </c>
      <c r="O77" s="11">
        <v>286.963751</v>
      </c>
      <c r="P77" s="11">
        <v>225.88748200000001</v>
      </c>
      <c r="Q77" s="11">
        <v>353.42968999999999</v>
      </c>
      <c r="R77" s="11">
        <v>421.12973399999998</v>
      </c>
      <c r="S77" s="26">
        <v>415.02265799999998</v>
      </c>
      <c r="T77" s="26">
        <v>461.571709</v>
      </c>
      <c r="U77" s="26">
        <v>565.97368700000004</v>
      </c>
      <c r="V77" s="19">
        <f t="shared" si="2"/>
        <v>4651.5078779999994</v>
      </c>
    </row>
    <row r="78" spans="1:22" ht="15.75" x14ac:dyDescent="0.2">
      <c r="A78" s="16" t="s">
        <v>11</v>
      </c>
      <c r="B78" s="10" t="s">
        <v>15</v>
      </c>
      <c r="C78" s="10" t="s">
        <v>16</v>
      </c>
      <c r="D78" s="10" t="s">
        <v>100</v>
      </c>
      <c r="E78" s="10" t="s">
        <v>116</v>
      </c>
      <c r="F78" s="13" t="s">
        <v>85</v>
      </c>
      <c r="G78" s="10" t="s">
        <v>13</v>
      </c>
      <c r="H78" s="10" t="s">
        <v>14</v>
      </c>
      <c r="I78" s="10" t="s">
        <v>14</v>
      </c>
      <c r="J78" s="11">
        <v>161.28612799999999</v>
      </c>
      <c r="K78" s="11">
        <v>210.39649399999999</v>
      </c>
      <c r="L78" s="11">
        <v>260.23349100000001</v>
      </c>
      <c r="M78" s="11">
        <v>242.717704</v>
      </c>
      <c r="N78" s="11">
        <v>276.21139299999999</v>
      </c>
      <c r="O78" s="11">
        <v>198.84625600000001</v>
      </c>
      <c r="P78" s="11">
        <v>245.47731899999999</v>
      </c>
      <c r="Q78" s="11">
        <v>304.28983299999999</v>
      </c>
      <c r="R78" s="11">
        <v>237.452394</v>
      </c>
      <c r="S78" s="26">
        <v>254.62021899999999</v>
      </c>
      <c r="T78" s="26">
        <v>123.527475</v>
      </c>
      <c r="U78" s="26">
        <v>227.48503700000001</v>
      </c>
      <c r="V78" s="19">
        <f t="shared" ref="V78" si="3">SUM(J78:U78)</f>
        <v>2742.5437429999997</v>
      </c>
    </row>
    <row r="79" spans="1:22" ht="15.75" x14ac:dyDescent="0.2">
      <c r="A79" s="1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27"/>
      <c r="T79" s="27"/>
      <c r="U79" s="27"/>
      <c r="V79" s="18"/>
    </row>
    <row r="80" spans="1:22" ht="21" thickBot="1" x14ac:dyDescent="0.35">
      <c r="A80" s="34" t="s">
        <v>12</v>
      </c>
      <c r="B80" s="35"/>
      <c r="C80" s="35"/>
      <c r="D80" s="35"/>
      <c r="E80" s="35"/>
      <c r="F80" s="35"/>
      <c r="G80" s="35"/>
      <c r="H80" s="35"/>
      <c r="I80" s="36"/>
      <c r="J80" s="7">
        <f>SUM(J6:J78)</f>
        <v>21821.187940999996</v>
      </c>
      <c r="K80" s="7">
        <f>SUM(K6:K78)</f>
        <v>22687.437853000003</v>
      </c>
      <c r="L80" s="7">
        <f>SUM(L6:L78)</f>
        <v>22884.426931000002</v>
      </c>
      <c r="M80" s="7">
        <f>SUM(M6:M78)</f>
        <v>22294.834572</v>
      </c>
      <c r="N80" s="7">
        <f>SUM(N6:N78)</f>
        <v>22854.497602000003</v>
      </c>
      <c r="O80" s="7">
        <f>SUM(O6:O78)</f>
        <v>23421.168103000004</v>
      </c>
      <c r="P80" s="7">
        <f>SUM(P6:P78)</f>
        <v>26166.665047000002</v>
      </c>
      <c r="Q80" s="7">
        <f>SUM(Q6:Q78)</f>
        <v>26533.801216000003</v>
      </c>
      <c r="R80" s="7">
        <f>SUM(R6:R78)</f>
        <v>24613.795825999998</v>
      </c>
      <c r="S80" s="7">
        <f>SUM(S6:S78)</f>
        <v>23498.202380999999</v>
      </c>
      <c r="T80" s="7">
        <f>SUM(T6:T78)</f>
        <v>23908.247582000004</v>
      </c>
      <c r="U80" s="7">
        <f>SUM(U6:U78)</f>
        <v>28438.248905999997</v>
      </c>
      <c r="V80" s="8">
        <f>SUM(V6:V78)</f>
        <v>289122.51396000013</v>
      </c>
    </row>
    <row r="81" spans="1:22" x14ac:dyDescent="0.2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">
      <c r="A82" s="29" t="s">
        <v>229</v>
      </c>
      <c r="B82" s="29"/>
      <c r="C82" s="29"/>
      <c r="D82" s="29"/>
      <c r="E82" s="29"/>
      <c r="F82" s="29"/>
      <c r="G82" s="29"/>
      <c r="H82" s="2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">
      <c r="A83" s="21" t="s">
        <v>138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">
      <c r="A84" s="22" t="s">
        <v>192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0:22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0:22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0:22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0:22" x14ac:dyDescent="0.2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</sheetData>
  <sortState ref="B6:V74">
    <sortCondition ref="E6:E74"/>
  </sortState>
  <mergeCells count="12">
    <mergeCell ref="A82:H82"/>
    <mergeCell ref="G3:G4"/>
    <mergeCell ref="H3:H4"/>
    <mergeCell ref="I3:I4"/>
    <mergeCell ref="V3:V4"/>
    <mergeCell ref="A80:I80"/>
    <mergeCell ref="A3:A4"/>
    <mergeCell ref="B3:B4"/>
    <mergeCell ref="C3:C4"/>
    <mergeCell ref="D3:D4"/>
    <mergeCell ref="E3:E4"/>
    <mergeCell ref="F3:F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2008-10-16T22:09:54Z</cp:lastPrinted>
  <dcterms:created xsi:type="dcterms:W3CDTF">2007-01-26T22:25:03Z</dcterms:created>
  <dcterms:modified xsi:type="dcterms:W3CDTF">2020-01-21T19:38:44Z</dcterms:modified>
</cp:coreProperties>
</file>