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REA-15-12-2017\PRODUCCION\NOVIEMBRE-2017\"/>
    </mc:Choice>
  </mc:AlternateContent>
  <bookViews>
    <workbookView xWindow="120" yWindow="30" windowWidth="12120" windowHeight="8580"/>
  </bookViews>
  <sheets>
    <sheet name="InformacionGeneral 8 " sheetId="1" r:id="rId1"/>
  </sheets>
  <calcPr calcId="152511"/>
</workbook>
</file>

<file path=xl/calcChain.xml><?xml version="1.0" encoding="utf-8"?>
<calcChain xmlns="http://schemas.openxmlformats.org/spreadsheetml/2006/main">
  <c r="V6" i="1" l="1"/>
  <c r="U6" i="1"/>
  <c r="S9" i="1" l="1"/>
  <c r="R9" i="1"/>
  <c r="P9" i="1"/>
  <c r="O9" i="1"/>
  <c r="M9" i="1"/>
  <c r="L9" i="1"/>
  <c r="N9" i="1" s="1"/>
  <c r="J9" i="1"/>
  <c r="I9" i="1"/>
  <c r="Q9" i="1" l="1"/>
  <c r="T9" i="1"/>
  <c r="K9" i="1"/>
  <c r="U9" i="1" l="1"/>
  <c r="V9" i="1"/>
</calcChain>
</file>

<file path=xl/sharedStrings.xml><?xml version="1.0" encoding="utf-8"?>
<sst xmlns="http://schemas.openxmlformats.org/spreadsheetml/2006/main" count="44" uniqueCount="36">
  <si>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</si>
  <si>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</si>
  <si>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</si>
  <si>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</si>
  <si>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</si>
  <si>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</si>
  <si>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</si>
  <si>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</si>
  <si>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</si>
  <si>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</si>
  <si>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</si>
  <si>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</si>
  <si>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</si>
  <si>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</si>
  <si>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</si>
  <si>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</si>
  <si>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</si>
  <si>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</si>
  <si>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</si>
  <si>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CONCENTRACIÓN</t>
  </si>
  <si>
    <t>FLOTACIÓN</t>
  </si>
  <si>
    <t>RÉGIMEN GENERAL</t>
  </si>
  <si>
    <t>SHOUGANG HIERRO PERU S.A.A.</t>
  </si>
  <si>
    <t>CPS 1</t>
  </si>
  <si>
    <t>ICA</t>
  </si>
  <si>
    <t>MARCONA</t>
  </si>
  <si>
    <t>NASCA</t>
  </si>
  <si>
    <t>PRODUCCIÓN MINERA METÁLICA DE HIERRO (TMF) - 2017/2016</t>
  </si>
  <si>
    <t>MINERA SHOUXIN PERU S.A.</t>
  </si>
  <si>
    <t>PLANTA CONCENTRADORA POLIMETALICA MSP</t>
  </si>
  <si>
    <t>---</t>
  </si>
  <si>
    <t>TOTAL - NOVIEMBRE</t>
  </si>
  <si>
    <t>TOTAL ACUMULADO ENERO - NOVIEMBRE</t>
  </si>
  <si>
    <t>TOTAL COMPARADO ACUMULADO - ENERO - NOVIEMBRE</t>
  </si>
  <si>
    <t>Var. % 2017/2016 - NOVIEMBRE</t>
  </si>
  <si>
    <t>Var. % 2017/2016 - ENERO -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</si>
</sst>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/>
    <xf numFmtId="0" fontId="2" fillId="0" borderId="0" xfId="0" applyFont="1" applyBorder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wrapText="1"/>
    </xf>
    <xf numFmtId="3" fontId="4" fillId="3" borderId="7" xfId="0" applyNumberFormat="1" applyFont="1" applyFill="1" applyBorder="1" applyAlignment="1">
      <alignment horizontal="right" wrapText="1"/>
    </xf>
    <xf numFmtId="3" fontId="4" fillId="3" borderId="8" xfId="0" applyNumberFormat="1" applyFont="1" applyFill="1" applyBorder="1" applyAlignment="1">
      <alignment horizontal="right" wrapText="1"/>
    </xf>
    <xf numFmtId="3" fontId="3" fillId="0" borderId="3" xfId="0" applyNumberFormat="1" applyFont="1" applyBorder="1" applyAlignment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4" fontId="3" fillId="0" borderId="5" xfId="0" applyNumberFormat="1" applyFont="1" applyBorder="1"/>
    <xf numFmtId="3" fontId="3" fillId="0" borderId="5" xfId="0" applyNumberFormat="1" applyFont="1" applyBorder="1" applyAlignment="1"/>
    <xf numFmtId="4" fontId="4" fillId="3" borderId="8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3" fillId="0" borderId="1" xfId="0" applyNumberFormat="1" applyFont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3" fillId="0" borderId="4" xfId="0" applyNumberFormat="1" applyFont="1" applyBorder="1" applyAlignment="1">
      <alignment horizontal="right"/>
    </xf>
    <xf numFmtId="3" fontId="3" fillId="2" borderId="5" xfId="0" applyNumberFormat="1" applyFont="1" applyFill="1" applyBorder="1" applyAlignment="1">
      <alignment horizontal="right"/>
    </xf>
    <xf numFmtId="0" fontId="7" fillId="0" borderId="0" xfId="0" applyFont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0" borderId="0" xfId="0" applyFont="1" applyAlignment="1"/>
    <xf numFmtId="4" fontId="3" fillId="0" borderId="3" xfId="0" quotePrefix="1" applyNumberFormat="1" applyFont="1" applyBorder="1" applyAlignment="1">
      <alignment horizontal="right"/>
    </xf>
    <xf numFmtId="4" fontId="3" fillId="0" borderId="5" xfId="0" quotePrefix="1" applyNumberFormat="1" applyFont="1" applyBorder="1" applyAlignment="1">
      <alignment horizontal="right"/>
    </xf>
    <xf numFmtId="4" fontId="3" fillId="0" borderId="3" xfId="0" applyNumberFormat="1" applyFont="1" applyBorder="1"/>
    <xf numFmtId="4" fontId="4" fillId="3" borderId="11" xfId="0" applyNumberFormat="1" applyFont="1" applyFill="1" applyBorder="1"/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left" vertical="center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25.85546875" style="1" bestFit="1" customWidth="1"/>
    <col min="4" max="4" width="31.7109375" style="1" bestFit="1" customWidth="1"/>
    <col min="5" max="5" width="46.28515625" style="1" bestFit="1" customWidth="1"/>
    <col min="6" max="6" width="9.7109375" style="1" bestFit="1" customWidth="1"/>
    <col min="7" max="7" width="13.285156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546875" style="1" bestFit="1" customWidth="1"/>
    <col min="22" max="22" width="14.28515625" style="1" bestFit="1" customWidth="1"/>
    <col min="23" max="16384" width="11.42578125" style="1"/>
  </cols>
  <sheetData>
    <row r="1" spans="1:23" ht="18" x14ac:dyDescent="0.25">
      <c r="A1" s="32" t="s">
        <v>27</v>
      </c>
    </row>
    <row r="2" spans="1:23" ht="13.5" thickBot="1" x14ac:dyDescent="0.25">
      <c r="A2" s="49"/>
    </row>
    <row r="3" spans="1:23" customFormat="1" ht="13.5" thickBot="1" x14ac:dyDescent="0.25">
      <c r="A3" s="33"/>
      <c r="I3" s="42">
        <v>2017</v>
      </c>
      <c r="J3" s="43"/>
      <c r="K3" s="43"/>
      <c r="L3" s="43"/>
      <c r="M3" s="43"/>
      <c r="N3" s="44"/>
      <c r="O3" s="42">
        <v>2016</v>
      </c>
      <c r="P3" s="43"/>
      <c r="Q3" s="43"/>
      <c r="R3" s="43"/>
      <c r="S3" s="43"/>
      <c r="T3" s="44"/>
      <c r="U3" s="2"/>
      <c r="V3" s="2"/>
    </row>
    <row r="4" spans="1:23" customFormat="1" ht="73.5" customHeight="1" x14ac:dyDescent="0.2">
      <c r="A4" s="34" t="s">
        <v>0</v>
      </c>
      <c r="B4" s="19" t="s">
        <v>1</v>
      </c>
      <c r="C4" s="19" t="s">
        <v>9</v>
      </c>
      <c r="D4" s="19" t="s">
        <v>2</v>
      </c>
      <c r="E4" s="19" t="s">
        <v>3</v>
      </c>
      <c r="F4" s="19" t="s">
        <v>4</v>
      </c>
      <c r="G4" s="19" t="s">
        <v>5</v>
      </c>
      <c r="H4" s="20" t="s">
        <v>6</v>
      </c>
      <c r="I4" s="34" t="s">
        <v>10</v>
      </c>
      <c r="J4" s="19" t="s">
        <v>7</v>
      </c>
      <c r="K4" s="19" t="s">
        <v>31</v>
      </c>
      <c r="L4" s="19" t="s">
        <v>11</v>
      </c>
      <c r="M4" s="19" t="s">
        <v>8</v>
      </c>
      <c r="N4" s="35" t="s">
        <v>32</v>
      </c>
      <c r="O4" s="34" t="s">
        <v>12</v>
      </c>
      <c r="P4" s="19" t="s">
        <v>13</v>
      </c>
      <c r="Q4" s="19" t="s">
        <v>31</v>
      </c>
      <c r="R4" s="19" t="s">
        <v>14</v>
      </c>
      <c r="S4" s="19" t="s">
        <v>15</v>
      </c>
      <c r="T4" s="35" t="s">
        <v>33</v>
      </c>
      <c r="U4" s="36" t="s">
        <v>34</v>
      </c>
      <c r="V4" s="35" t="s">
        <v>35</v>
      </c>
    </row>
    <row r="5" spans="1:23" x14ac:dyDescent="0.2">
      <c r="A5" s="11"/>
      <c r="B5" s="5"/>
      <c r="C5" s="5"/>
      <c r="D5" s="5"/>
      <c r="E5" s="5"/>
      <c r="F5" s="5"/>
      <c r="G5" s="5"/>
      <c r="H5" s="9"/>
      <c r="I5" s="11"/>
      <c r="J5" s="5"/>
      <c r="K5" s="6"/>
      <c r="L5" s="5"/>
      <c r="M5" s="5"/>
      <c r="N5" s="12"/>
      <c r="O5" s="11"/>
      <c r="P5" s="5"/>
      <c r="Q5" s="6"/>
      <c r="R5" s="5"/>
      <c r="S5" s="5"/>
      <c r="T5" s="12"/>
      <c r="U5" s="10"/>
      <c r="V5" s="21"/>
    </row>
    <row r="6" spans="1:23" ht="15" x14ac:dyDescent="0.2">
      <c r="A6" s="25" t="s">
        <v>19</v>
      </c>
      <c r="B6" s="26" t="s">
        <v>20</v>
      </c>
      <c r="C6" s="26" t="s">
        <v>21</v>
      </c>
      <c r="D6" s="26" t="s">
        <v>22</v>
      </c>
      <c r="E6" s="26" t="s">
        <v>23</v>
      </c>
      <c r="F6" s="26" t="s">
        <v>24</v>
      </c>
      <c r="G6" s="26" t="s">
        <v>26</v>
      </c>
      <c r="H6" s="29" t="s">
        <v>25</v>
      </c>
      <c r="I6" s="30">
        <v>872802.52919999999</v>
      </c>
      <c r="J6" s="27">
        <v>0</v>
      </c>
      <c r="K6" s="28">
        <v>872802.52919999999</v>
      </c>
      <c r="L6" s="27">
        <v>7846837.2439999999</v>
      </c>
      <c r="M6" s="27">
        <v>0</v>
      </c>
      <c r="N6" s="31">
        <v>7846837.2439999999</v>
      </c>
      <c r="O6" s="30">
        <v>697108.44960000005</v>
      </c>
      <c r="P6" s="27">
        <v>0</v>
      </c>
      <c r="Q6" s="28">
        <v>697108.44960000005</v>
      </c>
      <c r="R6" s="27">
        <v>7079859.7459000004</v>
      </c>
      <c r="S6" s="27">
        <v>0</v>
      </c>
      <c r="T6" s="31">
        <v>7079859.7459000004</v>
      </c>
      <c r="U6" s="40">
        <f>+((K6/Q6)-1)*100</f>
        <v>25.203263523891152</v>
      </c>
      <c r="V6" s="22">
        <f>+((N6/T6)-1)*100</f>
        <v>10.833230115104486</v>
      </c>
      <c r="W6" s="4"/>
    </row>
    <row r="7" spans="1:23" ht="15" x14ac:dyDescent="0.2">
      <c r="A7" s="25" t="s">
        <v>19</v>
      </c>
      <c r="B7" s="26" t="s">
        <v>20</v>
      </c>
      <c r="C7" s="26" t="s">
        <v>21</v>
      </c>
      <c r="D7" s="26" t="s">
        <v>28</v>
      </c>
      <c r="E7" s="26" t="s">
        <v>29</v>
      </c>
      <c r="F7" s="26" t="s">
        <v>24</v>
      </c>
      <c r="G7" s="26" t="s">
        <v>26</v>
      </c>
      <c r="H7" s="29" t="s">
        <v>25</v>
      </c>
      <c r="I7" s="30">
        <v>28450.358833999999</v>
      </c>
      <c r="J7" s="27">
        <v>0</v>
      </c>
      <c r="K7" s="28">
        <v>28450.358833999999</v>
      </c>
      <c r="L7" s="27">
        <v>106135.94786499999</v>
      </c>
      <c r="M7" s="27">
        <v>1082.456445</v>
      </c>
      <c r="N7" s="31">
        <v>107218.40431100001</v>
      </c>
      <c r="O7" s="30">
        <v>0</v>
      </c>
      <c r="P7" s="27">
        <v>0</v>
      </c>
      <c r="Q7" s="28">
        <v>0</v>
      </c>
      <c r="R7" s="27">
        <v>0</v>
      </c>
      <c r="S7" s="27">
        <v>0</v>
      </c>
      <c r="T7" s="31">
        <v>0</v>
      </c>
      <c r="U7" s="38" t="s">
        <v>30</v>
      </c>
      <c r="V7" s="39" t="s">
        <v>30</v>
      </c>
      <c r="W7" s="4"/>
    </row>
    <row r="8" spans="1:23" ht="15.75" x14ac:dyDescent="0.2">
      <c r="A8" s="11"/>
      <c r="B8" s="5"/>
      <c r="C8" s="5"/>
      <c r="D8" s="5"/>
      <c r="E8" s="5"/>
      <c r="F8" s="5"/>
      <c r="G8" s="5"/>
      <c r="H8" s="9"/>
      <c r="I8" s="13"/>
      <c r="J8" s="7"/>
      <c r="K8" s="8"/>
      <c r="L8" s="7"/>
      <c r="M8" s="7"/>
      <c r="N8" s="14"/>
      <c r="O8" s="13"/>
      <c r="P8" s="7"/>
      <c r="Q8" s="8"/>
      <c r="R8" s="7"/>
      <c r="S8" s="7"/>
      <c r="T8" s="14"/>
      <c r="U8" s="18"/>
      <c r="V8" s="23"/>
      <c r="W8" s="4"/>
    </row>
    <row r="9" spans="1:23" ht="21" thickBot="1" x14ac:dyDescent="0.35">
      <c r="A9" s="45" t="s">
        <v>17</v>
      </c>
      <c r="B9" s="46"/>
      <c r="C9" s="46"/>
      <c r="D9" s="46"/>
      <c r="E9" s="46"/>
      <c r="F9" s="46"/>
      <c r="G9" s="46"/>
      <c r="H9" s="47"/>
      <c r="I9" s="15">
        <f>SUM(I6:I7)</f>
        <v>901252.88803399995</v>
      </c>
      <c r="J9" s="16">
        <f>SUM(J6:J7)</f>
        <v>0</v>
      </c>
      <c r="K9" s="16">
        <f>SUM(I9:J9)</f>
        <v>901252.88803399995</v>
      </c>
      <c r="L9" s="16">
        <f>SUM(L6:L7)</f>
        <v>7952973.1918649999</v>
      </c>
      <c r="M9" s="16">
        <f>SUM(M6:M7)</f>
        <v>1082.456445</v>
      </c>
      <c r="N9" s="17">
        <f>SUM(L9:M9)</f>
        <v>7954055.6483100001</v>
      </c>
      <c r="O9" s="15">
        <f>SUM(O6:O7)</f>
        <v>697108.44960000005</v>
      </c>
      <c r="P9" s="16">
        <f>SUM(P6:P7)</f>
        <v>0</v>
      </c>
      <c r="Q9" s="16">
        <f>SUM(O9:P9)</f>
        <v>697108.44960000005</v>
      </c>
      <c r="R9" s="16">
        <f>SUM(R6:R7)</f>
        <v>7079859.7459000004</v>
      </c>
      <c r="S9" s="16">
        <f>SUM(S6:S7)</f>
        <v>0</v>
      </c>
      <c r="T9" s="17">
        <f>SUM(R9:S9)</f>
        <v>7079859.7459000004</v>
      </c>
      <c r="U9" s="41">
        <f>+((K9/Q9)-1)*100</f>
        <v>29.284459046671675</v>
      </c>
      <c r="V9" s="24">
        <f>+((N9/T9)-1)*100</f>
        <v>12.347644357167574</v>
      </c>
    </row>
    <row r="10" spans="1:23" x14ac:dyDescent="0.2">
      <c r="A10" s="48"/>
      <c r="B10" s="48"/>
      <c r="C10" s="48"/>
      <c r="D10" s="48"/>
      <c r="E10" s="48"/>
      <c r="F10" s="48"/>
      <c r="G10" s="48"/>
      <c r="H10" s="48"/>
    </row>
    <row r="11" spans="1:23" x14ac:dyDescent="0.2">
      <c r="A11" s="3" t="s">
        <v>16</v>
      </c>
    </row>
    <row r="12" spans="1:23" x14ac:dyDescent="0.2">
      <c r="A12" s="37" t="s">
        <v>18</v>
      </c>
    </row>
  </sheetData>
  <mergeCells count="4">
    <mergeCell ref="I3:N3"/>
    <mergeCell ref="O3:T3"/>
    <mergeCell ref="A9:H9"/>
    <mergeCell ref="A10:H10"/>
  </mergeCells>
  <phoneticPr fontId="6" type="noConversion"/>
  <printOptions horizontalCentered="1"/>
  <pageMargins left="0.19685039370078741" right="0.19685039370078741" top="0.98425196850393704" bottom="0.98425196850393704" header="0" footer="0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8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Ana Lucia</cp:lastModifiedBy>
  <cp:lastPrinted>2008-02-19T20:42:24Z</cp:lastPrinted>
  <dcterms:created xsi:type="dcterms:W3CDTF">2007-03-24T16:52:53Z</dcterms:created>
  <dcterms:modified xsi:type="dcterms:W3CDTF">2017-12-16T17:07:45Z</dcterms:modified>
</cp:coreProperties>
</file>