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DUCCION-AJUSTE-2017-2018\SETIEMBRE-2018\AJUSTE-2017\"/>
    </mc:Choice>
  </mc:AlternateContent>
  <bookViews>
    <workbookView xWindow="1320" yWindow="1125" windowWidth="13980" windowHeight="7035"/>
  </bookViews>
  <sheets>
    <sheet name="InformacionGeneralAnual 1 " sheetId="1" r:id="rId1"/>
  </sheets>
  <calcPr calcId="152511"/>
</workbook>
</file>

<file path=xl/calcChain.xml><?xml version="1.0" encoding="utf-8"?>
<calcChain xmlns="http://schemas.openxmlformats.org/spreadsheetml/2006/main">
  <c r="V74" i="1" l="1"/>
  <c r="V75" i="1" l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76" i="1" l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 l="1"/>
  <c r="U78" i="1" l="1"/>
  <c r="T78" i="1"/>
  <c r="S78" i="1"/>
  <c r="J78" i="1"/>
  <c r="K78" i="1"/>
  <c r="L78" i="1"/>
  <c r="M78" i="1"/>
  <c r="N78" i="1"/>
  <c r="O78" i="1"/>
  <c r="P78" i="1"/>
  <c r="Q78" i="1"/>
  <c r="R78" i="1"/>
  <c r="V78" i="1" l="1"/>
</calcChain>
</file>

<file path=xl/sharedStrings.xml><?xml version="1.0" encoding="utf-8"?>
<sst xmlns="http://schemas.openxmlformats.org/spreadsheetml/2006/main" count="666" uniqueCount="226">
  <si>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</si>
  <si>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</si>
  <si>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</si>
  <si>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</si>
  <si>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</si>
  <si>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</si>
  <si>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</si>
  <si>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</si>
  <si>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</si>
  <si>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</si>
  <si>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</si>
  <si>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%Plomo</t>
  </si>
  <si>
    <t>CONCENTRACIÓN</t>
  </si>
  <si>
    <t>Junin</t>
  </si>
  <si>
    <t>Yauli</t>
  </si>
  <si>
    <t>Concentración</t>
  </si>
  <si>
    <t>Flotación</t>
  </si>
  <si>
    <t>Huancavelica</t>
  </si>
  <si>
    <t>CATALINA HUANCA SOCIEDAD MINERA S.A.C.</t>
  </si>
  <si>
    <t>CATALINA HUANCA</t>
  </si>
  <si>
    <t>Ayacucho</t>
  </si>
  <si>
    <t>Victor Fajardo</t>
  </si>
  <si>
    <t>Canaria</t>
  </si>
  <si>
    <t>JULCANI</t>
  </si>
  <si>
    <t>Angaraes</t>
  </si>
  <si>
    <t>Ccochaccasa</t>
  </si>
  <si>
    <t>Pasco</t>
  </si>
  <si>
    <t>COMPAÑIA MINERA ANTAMINA S.A.</t>
  </si>
  <si>
    <t>ANTAMINA</t>
  </si>
  <si>
    <t>Ancash</t>
  </si>
  <si>
    <t>Huari</t>
  </si>
  <si>
    <t>San Marcos</t>
  </si>
  <si>
    <t>COMPAÑIA MINERA ARES S.A.C.</t>
  </si>
  <si>
    <t>Arequipa</t>
  </si>
  <si>
    <t>Condesuyos</t>
  </si>
  <si>
    <t>Cayarani</t>
  </si>
  <si>
    <t>COMPAÑIA MINERA ARGENTUM S.A.</t>
  </si>
  <si>
    <t>MANUELITA</t>
  </si>
  <si>
    <t>MOROCOCHA</t>
  </si>
  <si>
    <t>Morococha</t>
  </si>
  <si>
    <t>ATACOCHA</t>
  </si>
  <si>
    <t>San Francisco De Asis De Yarusyacan</t>
  </si>
  <si>
    <t>COMPAÑIA MINERA CASAPALCA S.A.</t>
  </si>
  <si>
    <t>Carhuaz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</si>
  <si>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</si>
  <si>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</si>
  <si>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</si>
  <si>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</si>
  <si>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</si>
  <si>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</si>
  <si>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</si>
  <si>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</si>
  <si>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</si>
  <si>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SAN VICENTE</t>
  </si>
  <si>
    <t>Chanchamayo</t>
  </si>
  <si>
    <t>Vitoc</t>
  </si>
  <si>
    <t>Lima</t>
  </si>
  <si>
    <t>Huarochiri</t>
  </si>
  <si>
    <t>Yauyos</t>
  </si>
  <si>
    <t>Laraos</t>
  </si>
  <si>
    <t>COMPAÑIA MINERA SANTA LUISA S.A.</t>
  </si>
  <si>
    <t>Bolognesi</t>
  </si>
  <si>
    <t>EL RECUERDO</t>
  </si>
  <si>
    <t>Huallanca</t>
  </si>
  <si>
    <t>SANTA LUISA</t>
  </si>
  <si>
    <t>TOMA LA MANO Nº 2</t>
  </si>
  <si>
    <t>Marcara</t>
  </si>
  <si>
    <t>ANIMON</t>
  </si>
  <si>
    <t>Huayllay</t>
  </si>
  <si>
    <t>EMPRESA MINERA LOS QUENUALES S.A.</t>
  </si>
  <si>
    <t>Oyon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</si>
  <si>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</si>
  <si>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</si>
  <si>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</si>
  <si>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</si>
  <si>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</si>
  <si>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</si>
  <si>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</si>
  <si>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HUARON</t>
  </si>
  <si>
    <t>QUIRUVILCA</t>
  </si>
  <si>
    <t>La Libertad</t>
  </si>
  <si>
    <t>Santiago De Chuco</t>
  </si>
  <si>
    <t>Quiruvilca</t>
  </si>
  <si>
    <t>SOCIEDAD MINERA AUSTRIA DUVAZ S.A.C.</t>
  </si>
  <si>
    <t>AUSTRIA DUVAZ</t>
  </si>
  <si>
    <t>SOCIEDAD MINERA CORONA S.A.</t>
  </si>
  <si>
    <t>SOCIEDAD MINERA EL BROCAL S.A.A.</t>
  </si>
  <si>
    <t>COLQUIJIRCA Nº 2</t>
  </si>
  <si>
    <t>Tinyahuarco</t>
  </si>
  <si>
    <t>Huay-Huay</t>
  </si>
  <si>
    <t>CARAHUACRA</t>
  </si>
  <si>
    <t>Simon Bolivar</t>
  </si>
  <si>
    <t>Pequeño Productor Minero</t>
  </si>
  <si>
    <t>CONSORCIO DE INGENIEROS EJECUTORES MINEROS S.A.</t>
  </si>
  <si>
    <t>Puno</t>
  </si>
  <si>
    <t>Lampa</t>
  </si>
  <si>
    <t>CORPORACION MINERA TOMA LA MANO S.A.</t>
  </si>
  <si>
    <t>MINERA HUINAC S.A.C.</t>
  </si>
  <si>
    <t>ADMIRADA-ATILA</t>
  </si>
  <si>
    <t>Aija</t>
  </si>
  <si>
    <t>La Merced</t>
  </si>
  <si>
    <t>CONTONGA</t>
  </si>
  <si>
    <t>ACUMULACION YAURICOCHA</t>
  </si>
  <si>
    <t>AMAPOLA 5 S.A.C.</t>
  </si>
  <si>
    <t>AMAPOLA 5</t>
  </si>
  <si>
    <t>Régimen General</t>
  </si>
  <si>
    <t>TICLIO</t>
  </si>
  <si>
    <t>Aquia</t>
  </si>
  <si>
    <t>Recuay</t>
  </si>
  <si>
    <t>EMPRESA ADMINISTRADORA CERRO S.A.C.</t>
  </si>
  <si>
    <t>Cusco</t>
  </si>
  <si>
    <t>COMPAÑIA MINERA SAN IGNACIO DE MOROCOCHA S.A.A.</t>
  </si>
  <si>
    <t>NYRSTAR ANCASH S.A.</t>
  </si>
  <si>
    <t>Huachis</t>
  </si>
  <si>
    <t>UCHUCCHACUA</t>
  </si>
  <si>
    <t>MALLAY</t>
  </si>
  <si>
    <t>PALMAPATA</t>
  </si>
  <si>
    <t>San Ramon</t>
  </si>
  <si>
    <t>PAN AMERICAN SILVER HUARON S.A.</t>
  </si>
  <si>
    <t>COMPAÑIA MINERA QUIRUVILCA S.A.</t>
  </si>
  <si>
    <t>ANTICONA</t>
  </si>
  <si>
    <t>CERRO LINDO</t>
  </si>
  <si>
    <t>ACUMULACION RAURA</t>
  </si>
  <si>
    <t>VOLCAN COMPAÑÍA MINERA S.A.A.</t>
  </si>
  <si>
    <t>BREXIA GOLDPLATA PERU S.A.C.</t>
  </si>
  <si>
    <t>Espinar</t>
  </si>
  <si>
    <t>Suyckutambo</t>
  </si>
  <si>
    <t>HUACHOCOLPA UNO</t>
  </si>
  <si>
    <t>Huachocolpa</t>
  </si>
  <si>
    <t>GARROSA</t>
  </si>
  <si>
    <t>AQUIA</t>
  </si>
  <si>
    <t>TREVALI PERU S.A.C.</t>
  </si>
  <si>
    <t>UNIDAD SANTANDER</t>
  </si>
  <si>
    <t>Santa Cruz De Andamarca</t>
  </si>
  <si>
    <t>AC AGREGADOS S.A.</t>
  </si>
  <si>
    <t>AREQUIPA-M</t>
  </si>
  <si>
    <t>San Miguel De Aco</t>
  </si>
  <si>
    <t>ALPAMARCA</t>
  </si>
  <si>
    <t>Santa Barbara De Carhuacayan</t>
  </si>
  <si>
    <t>LAS AGUILAS</t>
  </si>
  <si>
    <t>Ocuviri</t>
  </si>
  <si>
    <t>MILPO ANDINA PERU S.A.C.</t>
  </si>
  <si>
    <t>MINERA DON ELISEO S.A.C.</t>
  </si>
  <si>
    <t>COMPAÑÍA DE MINAS BUENAVENTURA S.A.A.</t>
  </si>
  <si>
    <t>MINERA SANTA LUCIA G. S.A.C.</t>
  </si>
  <si>
    <t>SOCIEDAD MINERA DE RECURSOS LINCEARES MAGISTRAL DE HUARAZ S.A.C.</t>
  </si>
  <si>
    <t>Cifras Preliminares</t>
  </si>
  <si>
    <t>EL SANTO</t>
  </si>
  <si>
    <t>SUYCKUTAMBO</t>
  </si>
  <si>
    <t>COMPAÑIA MINERA KOLPA S.A.</t>
  </si>
  <si>
    <t>COMPAÑIA MINERA MAXPALA S.A.C.</t>
  </si>
  <si>
    <t>ACUMULACION CERRO</t>
  </si>
  <si>
    <t>ACUMULACION ANIMON</t>
  </si>
  <si>
    <t>ACUMULACION ANDAYCHAGUA</t>
  </si>
  <si>
    <t>COMPAÑIA MINERA CHUNGAR S.A.C.</t>
  </si>
  <si>
    <t>BRYNAJOM S.R.L.</t>
  </si>
  <si>
    <t>CENTURION III</t>
  </si>
  <si>
    <t>Satipo</t>
  </si>
  <si>
    <t>Pampa Hermosa</t>
  </si>
  <si>
    <t>GRAN ARCATA</t>
  </si>
  <si>
    <t>COMPAÑIA MINERA LINCUNA S.A</t>
  </si>
  <si>
    <t>HUANCAPETI</t>
  </si>
  <si>
    <t>COMPAÑIA MINERA LONDRES S.A.C.</t>
  </si>
  <si>
    <t>OROYA SUR</t>
  </si>
  <si>
    <t>CONDOR</t>
  </si>
  <si>
    <t>CONSORCIO PERUANO DE MINAS S.A.C</t>
  </si>
  <si>
    <t>COPEMINA</t>
  </si>
  <si>
    <t>Huaylas</t>
  </si>
  <si>
    <t>Pamparomas</t>
  </si>
  <si>
    <t>CORI LUYCHO S.A.C.</t>
  </si>
  <si>
    <t>MISHYÑAWI</t>
  </si>
  <si>
    <t>Casma</t>
  </si>
  <si>
    <t>EL PACIFICO DORADO S.A.C.</t>
  </si>
  <si>
    <t>MIRIAM PILAR UNO</t>
  </si>
  <si>
    <t>Santa</t>
  </si>
  <si>
    <t>Caceres Del Peru</t>
  </si>
  <si>
    <t>GLORE PERU S.A.C</t>
  </si>
  <si>
    <t>GOYITO Nº 10</t>
  </si>
  <si>
    <t>Daniel Alcides Carrion</t>
  </si>
  <si>
    <t>Santa Ana De Tusi</t>
  </si>
  <si>
    <t>KARTIKAY PERUVIAN MINING COMPANY S.A.C.</t>
  </si>
  <si>
    <t>ACUMULACION LOS INCAS I</t>
  </si>
  <si>
    <t>Nasca</t>
  </si>
  <si>
    <t>Vista Alegre</t>
  </si>
  <si>
    <t>NERUDA 2R</t>
  </si>
  <si>
    <t>Cotaparaco</t>
  </si>
  <si>
    <t>COMPAÑIA MINERA SAN VALENTIN S.A.</t>
  </si>
  <si>
    <t>SAN PEDRO</t>
  </si>
  <si>
    <t>PRODUCCIÓN MINERA METÁLICA DE PLOMO (TMF) - 2017</t>
  </si>
  <si>
    <t>BRYNAJOM YUNCAN</t>
  </si>
  <si>
    <t>TAMBOMAYO</t>
  </si>
  <si>
    <t>Tapay</t>
  </si>
  <si>
    <t>ACUMULACION AMERICANA</t>
  </si>
  <si>
    <t>BERLIN</t>
  </si>
  <si>
    <t>Pacllon</t>
  </si>
  <si>
    <t>COMPAñIA MINERA SCORPION S.A.</t>
  </si>
  <si>
    <t>SCORPION</t>
  </si>
  <si>
    <t>Parinacochas</t>
  </si>
  <si>
    <t>Pullo</t>
  </si>
  <si>
    <t>CONCESION MINERA MARIA DEL PILAR DE TUSI S.R.L.</t>
  </si>
  <si>
    <t>MARIA DEL PILAR DE TUSI</t>
  </si>
  <si>
    <t>TACAZA</t>
  </si>
  <si>
    <t>Santa Lucia</t>
  </si>
  <si>
    <t>CONTONGA PERU S.A.C.</t>
  </si>
  <si>
    <t>ACUMULACION YAULIYACU</t>
  </si>
  <si>
    <t>MINERA GERMANIA S.A.</t>
  </si>
  <si>
    <t>PACOCOCHA</t>
  </si>
  <si>
    <t>San Mateo</t>
  </si>
  <si>
    <t>MINERA YUNCAN S.R.L.</t>
  </si>
  <si>
    <t>YAUY 01-03</t>
  </si>
  <si>
    <t>Chupaca</t>
  </si>
  <si>
    <t>SILVER HILLS S.R.L.</t>
  </si>
  <si>
    <t>FOX</t>
  </si>
  <si>
    <t>Asuncion</t>
  </si>
  <si>
    <t>Chacas</t>
  </si>
  <si>
    <t>UEA AUSTRIA DUVAZ</t>
  </si>
  <si>
    <t>TOROMOCHO UNO-2013</t>
  </si>
  <si>
    <t>MORADA</t>
  </si>
  <si>
    <t>Ajuste - Enero-Diciembre-2017</t>
  </si>
  <si>
    <t>NEXA RESOURCES ATACOCHA S.A.A.</t>
  </si>
  <si>
    <t>NEXA RESOURCES PERU S.A.A.</t>
  </si>
  <si>
    <t>S.M.R.L. SANTA ROSSYTA</t>
  </si>
  <si>
    <t>JOSE FRANCISCA</t>
  </si>
  <si>
    <t>Tayacaja</t>
  </si>
  <si>
    <t>Salcabamba</t>
  </si>
  <si>
    <r>
      <t>FUENTE:</t>
    </r>
    <r>
      <rPr>
        <sz val="10"/>
        <rFont val="Arial"/>
        <family val="2"/>
      </rPr>
      <t xml:space="preserve">  DIRECCIÓN GENERAL DE MINERÍA - Dirección de Gestión Minera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</si>
</sst>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6" fillId="3" borderId="2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3" fontId="5" fillId="0" borderId="4" xfId="0" applyNumberFormat="1" applyFont="1" applyBorder="1" applyAlignment="1">
      <alignment horizontal="right" wrapText="1"/>
    </xf>
    <xf numFmtId="0" fontId="7" fillId="0" borderId="0" xfId="0" applyFont="1" applyAlignment="1"/>
    <xf numFmtId="0" fontId="0" fillId="0" borderId="4" xfId="0" applyBorder="1" applyAlignment="1"/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17" fontId="1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 applyAlignment="1"/>
    <xf numFmtId="0" fontId="0" fillId="4" borderId="0" xfId="0" applyFill="1" applyAlignment="1"/>
    <xf numFmtId="0" fontId="0" fillId="0" borderId="0" xfId="0" applyBorder="1" applyAlignment="1"/>
    <xf numFmtId="0" fontId="0" fillId="0" borderId="19" xfId="0" applyBorder="1" applyAlignment="1">
      <alignment wrapText="1"/>
    </xf>
    <xf numFmtId="0" fontId="8" fillId="0" borderId="0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8"/>
  <sheetViews>
    <sheetView showGridLines="0" tabSelected="1" zoomScale="75" workbookViewId="0"/>
  </sheetViews>
  <sheetFormatPr baseColWidth="10" defaultColWidth="12.7109375" defaultRowHeight="12.75" x14ac:dyDescent="0.2"/>
  <cols>
    <col min="1" max="1" width="9.85546875" style="1" customWidth="1"/>
    <col min="2" max="2" width="14.42578125" style="1" bestFit="1" customWidth="1"/>
    <col min="3" max="3" width="12" style="1" bestFit="1" customWidth="1"/>
    <col min="4" max="4" width="24.7109375" style="1" customWidth="1"/>
    <col min="5" max="5" width="73.5703125" style="1" bestFit="1" customWidth="1"/>
    <col min="6" max="6" width="35.5703125" style="1" bestFit="1" customWidth="1"/>
    <col min="7" max="7" width="12" style="1" bestFit="1" customWidth="1"/>
    <col min="8" max="8" width="19.42578125" style="1" bestFit="1" customWidth="1"/>
    <col min="9" max="9" width="34" style="1" bestFit="1" customWidth="1"/>
    <col min="10" max="13" width="8.5703125" style="1" bestFit="1" customWidth="1"/>
    <col min="14" max="14" width="8.7109375" style="1" bestFit="1" customWidth="1"/>
    <col min="15" max="16" width="8.5703125" style="1" bestFit="1" customWidth="1"/>
    <col min="17" max="17" width="8.7109375" style="1" bestFit="1" customWidth="1"/>
    <col min="18" max="21" width="8.5703125" style="1" bestFit="1" customWidth="1"/>
    <col min="22" max="22" width="19.140625" style="1" bestFit="1" customWidth="1"/>
    <col min="23" max="16384" width="12.7109375" style="1"/>
  </cols>
  <sheetData>
    <row r="1" spans="1:22" ht="18" x14ac:dyDescent="0.25">
      <c r="A1" s="12" t="s">
        <v>188</v>
      </c>
    </row>
    <row r="2" spans="1:22" x14ac:dyDescent="0.2">
      <c r="A2" s="23"/>
    </row>
    <row r="3" spans="1:22" x14ac:dyDescent="0.2">
      <c r="A3" s="34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0">
        <v>42736</v>
      </c>
      <c r="K3" s="20">
        <v>42767</v>
      </c>
      <c r="L3" s="20">
        <v>42795</v>
      </c>
      <c r="M3" s="20">
        <v>42826</v>
      </c>
      <c r="N3" s="20">
        <v>42856</v>
      </c>
      <c r="O3" s="20">
        <v>42887</v>
      </c>
      <c r="P3" s="20">
        <v>42917</v>
      </c>
      <c r="Q3" s="20">
        <v>42948</v>
      </c>
      <c r="R3" s="20">
        <v>42979</v>
      </c>
      <c r="S3" s="20">
        <v>43009</v>
      </c>
      <c r="T3" s="20">
        <v>43040</v>
      </c>
      <c r="U3" s="20">
        <v>43070</v>
      </c>
      <c r="V3" s="29" t="s">
        <v>0</v>
      </c>
    </row>
    <row r="4" spans="1:22" x14ac:dyDescent="0.2">
      <c r="A4" s="35"/>
      <c r="B4" s="28"/>
      <c r="C4" s="28"/>
      <c r="D4" s="28"/>
      <c r="E4" s="28"/>
      <c r="F4" s="28"/>
      <c r="G4" s="28"/>
      <c r="H4" s="28"/>
      <c r="I4" s="28"/>
      <c r="J4" s="3" t="s">
        <v>10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0"/>
    </row>
    <row r="5" spans="1:22" x14ac:dyDescent="0.2">
      <c r="A5" s="1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7"/>
    </row>
    <row r="6" spans="1:22" ht="15.75" x14ac:dyDescent="0.2">
      <c r="A6" s="16" t="s">
        <v>11</v>
      </c>
      <c r="B6" s="10" t="s">
        <v>15</v>
      </c>
      <c r="C6" s="10" t="s">
        <v>16</v>
      </c>
      <c r="D6" s="10" t="s">
        <v>105</v>
      </c>
      <c r="E6" s="10" t="s">
        <v>134</v>
      </c>
      <c r="F6" s="10" t="s">
        <v>135</v>
      </c>
      <c r="G6" s="10" t="s">
        <v>29</v>
      </c>
      <c r="H6" s="10" t="s">
        <v>43</v>
      </c>
      <c r="I6" s="10" t="s">
        <v>136</v>
      </c>
      <c r="J6" s="11">
        <v>0</v>
      </c>
      <c r="K6" s="11">
        <v>0</v>
      </c>
      <c r="L6" s="11">
        <v>304.178631</v>
      </c>
      <c r="M6" s="11">
        <v>375.11051099999997</v>
      </c>
      <c r="N6" s="11">
        <v>211.29993899999999</v>
      </c>
      <c r="O6" s="11">
        <v>158.15147099999999</v>
      </c>
      <c r="P6" s="11">
        <v>0</v>
      </c>
      <c r="Q6" s="11">
        <v>0</v>
      </c>
      <c r="R6" s="11">
        <v>175.20210499999999</v>
      </c>
      <c r="S6" s="11">
        <v>185.31692699999999</v>
      </c>
      <c r="T6" s="11">
        <v>156.40665300000001</v>
      </c>
      <c r="U6" s="11">
        <v>170.94631899999999</v>
      </c>
      <c r="V6" s="19">
        <f t="shared" ref="V6:V76" si="0">SUM(J6:U6)</f>
        <v>1736.612556</v>
      </c>
    </row>
    <row r="7" spans="1:22" ht="15.75" x14ac:dyDescent="0.2">
      <c r="A7" s="16" t="s">
        <v>11</v>
      </c>
      <c r="B7" s="10" t="s">
        <v>15</v>
      </c>
      <c r="C7" s="10" t="s">
        <v>16</v>
      </c>
      <c r="D7" s="10" t="s">
        <v>92</v>
      </c>
      <c r="E7" s="10" t="s">
        <v>103</v>
      </c>
      <c r="F7" s="10" t="s">
        <v>104</v>
      </c>
      <c r="G7" s="10" t="s">
        <v>29</v>
      </c>
      <c r="H7" s="10" t="s">
        <v>99</v>
      </c>
      <c r="I7" s="10" t="s">
        <v>100</v>
      </c>
      <c r="J7" s="11">
        <v>25.805706000000001</v>
      </c>
      <c r="K7" s="11">
        <v>31.310490000000001</v>
      </c>
      <c r="L7" s="11">
        <v>17.177523000000001</v>
      </c>
      <c r="M7" s="11">
        <v>24.689260999999998</v>
      </c>
      <c r="N7" s="11">
        <v>25.618265999999998</v>
      </c>
      <c r="O7" s="11">
        <v>27.383040000000001</v>
      </c>
      <c r="P7" s="11">
        <v>24.202211999999999</v>
      </c>
      <c r="Q7" s="11">
        <v>47.527388000000002</v>
      </c>
      <c r="R7" s="11">
        <v>0</v>
      </c>
      <c r="S7" s="11">
        <v>40.139459000000002</v>
      </c>
      <c r="T7" s="11">
        <v>39.830142000000002</v>
      </c>
      <c r="U7" s="11">
        <v>18.855298999999999</v>
      </c>
      <c r="V7" s="19">
        <f t="shared" si="0"/>
        <v>322.53878600000002</v>
      </c>
    </row>
    <row r="8" spans="1:22" ht="15.75" x14ac:dyDescent="0.2">
      <c r="A8" s="16" t="s">
        <v>11</v>
      </c>
      <c r="B8" s="10" t="s">
        <v>15</v>
      </c>
      <c r="C8" s="10" t="s">
        <v>16</v>
      </c>
      <c r="D8" s="10" t="s">
        <v>105</v>
      </c>
      <c r="E8" s="10" t="s">
        <v>124</v>
      </c>
      <c r="F8" s="10" t="s">
        <v>147</v>
      </c>
      <c r="G8" s="10" t="s">
        <v>33</v>
      </c>
      <c r="H8" s="10" t="s">
        <v>74</v>
      </c>
      <c r="I8" s="10" t="s">
        <v>74</v>
      </c>
      <c r="J8" s="11">
        <v>121.598907</v>
      </c>
      <c r="K8" s="11">
        <v>170.23880500000001</v>
      </c>
      <c r="L8" s="11">
        <v>119.13145</v>
      </c>
      <c r="M8" s="11">
        <v>163.59258500000001</v>
      </c>
      <c r="N8" s="11">
        <v>194.739079</v>
      </c>
      <c r="O8" s="11">
        <v>219.090766</v>
      </c>
      <c r="P8" s="11">
        <v>0</v>
      </c>
      <c r="Q8" s="11">
        <v>116.234263</v>
      </c>
      <c r="R8" s="11">
        <v>222.882552</v>
      </c>
      <c r="S8" s="11">
        <v>344.16100599999999</v>
      </c>
      <c r="T8" s="11">
        <v>349.51617399999998</v>
      </c>
      <c r="U8" s="11">
        <v>336.58144199999998</v>
      </c>
      <c r="V8" s="19">
        <f t="shared" si="0"/>
        <v>2357.7670290000001</v>
      </c>
    </row>
    <row r="9" spans="1:22" ht="15.75" x14ac:dyDescent="0.2">
      <c r="A9" s="16" t="s">
        <v>11</v>
      </c>
      <c r="B9" s="10" t="s">
        <v>15</v>
      </c>
      <c r="C9" s="10" t="s">
        <v>16</v>
      </c>
      <c r="D9" s="10" t="s">
        <v>105</v>
      </c>
      <c r="E9" s="10" t="s">
        <v>124</v>
      </c>
      <c r="F9" s="10" t="s">
        <v>148</v>
      </c>
      <c r="G9" s="10" t="s">
        <v>110</v>
      </c>
      <c r="H9" s="10" t="s">
        <v>125</v>
      </c>
      <c r="I9" s="10" t="s">
        <v>126</v>
      </c>
      <c r="J9" s="11">
        <v>1.4922599999999999</v>
      </c>
      <c r="K9" s="11">
        <v>0</v>
      </c>
      <c r="L9" s="11">
        <v>3.6921620000000002</v>
      </c>
      <c r="M9" s="11">
        <v>2.7542399999999998</v>
      </c>
      <c r="N9" s="11">
        <v>2.2659799999999999</v>
      </c>
      <c r="O9" s="11">
        <v>1.9228529999999999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9">
        <f t="shared" si="0"/>
        <v>12.127495</v>
      </c>
    </row>
    <row r="10" spans="1:22" ht="15.75" x14ac:dyDescent="0.2">
      <c r="A10" s="16" t="s">
        <v>11</v>
      </c>
      <c r="B10" s="10" t="s">
        <v>15</v>
      </c>
      <c r="C10" s="10" t="s">
        <v>16</v>
      </c>
      <c r="D10" s="10" t="s">
        <v>105</v>
      </c>
      <c r="E10" s="10" t="s">
        <v>155</v>
      </c>
      <c r="F10" s="9" t="s">
        <v>156</v>
      </c>
      <c r="G10" s="10" t="s">
        <v>13</v>
      </c>
      <c r="H10" s="10" t="s">
        <v>157</v>
      </c>
      <c r="I10" s="10" t="s">
        <v>158</v>
      </c>
      <c r="J10" s="11">
        <v>163.64690100000001</v>
      </c>
      <c r="K10" s="11">
        <v>19.324773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9">
        <f t="shared" si="0"/>
        <v>182.97167400000001</v>
      </c>
    </row>
    <row r="11" spans="1:22" ht="15.75" x14ac:dyDescent="0.2">
      <c r="A11" s="16" t="s">
        <v>11</v>
      </c>
      <c r="B11" s="10" t="s">
        <v>15</v>
      </c>
      <c r="C11" s="10" t="s">
        <v>16</v>
      </c>
      <c r="D11" s="10" t="s">
        <v>105</v>
      </c>
      <c r="E11" s="10" t="s">
        <v>155</v>
      </c>
      <c r="F11" s="9" t="s">
        <v>189</v>
      </c>
      <c r="G11" s="10" t="s">
        <v>13</v>
      </c>
      <c r="H11" s="10" t="s">
        <v>157</v>
      </c>
      <c r="I11" s="10" t="s">
        <v>158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102.315472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9">
        <f t="shared" si="0"/>
        <v>102.315472</v>
      </c>
    </row>
    <row r="12" spans="1:22" ht="15.75" x14ac:dyDescent="0.2">
      <c r="A12" s="16" t="s">
        <v>11</v>
      </c>
      <c r="B12" s="10" t="s">
        <v>15</v>
      </c>
      <c r="C12" s="10" t="s">
        <v>16</v>
      </c>
      <c r="D12" s="10" t="s">
        <v>105</v>
      </c>
      <c r="E12" s="10" t="s">
        <v>18</v>
      </c>
      <c r="F12" s="10" t="s">
        <v>19</v>
      </c>
      <c r="G12" s="10" t="s">
        <v>20</v>
      </c>
      <c r="H12" s="10" t="s">
        <v>21</v>
      </c>
      <c r="I12" s="10" t="s">
        <v>22</v>
      </c>
      <c r="J12" s="11">
        <v>431.49145099999998</v>
      </c>
      <c r="K12" s="11">
        <v>436.14873799999998</v>
      </c>
      <c r="L12" s="11">
        <v>509.81043299999999</v>
      </c>
      <c r="M12" s="11">
        <v>360.401343</v>
      </c>
      <c r="N12" s="11">
        <v>401.867121</v>
      </c>
      <c r="O12" s="11">
        <v>464.555792</v>
      </c>
      <c r="P12" s="11">
        <v>273.17809399999999</v>
      </c>
      <c r="Q12" s="11">
        <v>365.47424799999999</v>
      </c>
      <c r="R12" s="11">
        <v>259.11543399999999</v>
      </c>
      <c r="S12" s="11">
        <v>296.550388</v>
      </c>
      <c r="T12" s="11">
        <v>257.85066599999999</v>
      </c>
      <c r="U12" s="11">
        <v>257.53278699999998</v>
      </c>
      <c r="V12" s="19">
        <f t="shared" si="0"/>
        <v>4313.9764949999999</v>
      </c>
    </row>
    <row r="13" spans="1:22" ht="15.75" x14ac:dyDescent="0.2">
      <c r="A13" s="16" t="s">
        <v>11</v>
      </c>
      <c r="B13" s="10" t="s">
        <v>15</v>
      </c>
      <c r="C13" s="10" t="s">
        <v>16</v>
      </c>
      <c r="D13" s="10" t="s">
        <v>105</v>
      </c>
      <c r="E13" s="10" t="s">
        <v>143</v>
      </c>
      <c r="F13" s="9" t="s">
        <v>114</v>
      </c>
      <c r="G13" s="10" t="s">
        <v>56</v>
      </c>
      <c r="H13" s="10" t="s">
        <v>70</v>
      </c>
      <c r="I13" s="10" t="s">
        <v>70</v>
      </c>
      <c r="J13" s="11">
        <v>950.67660000000001</v>
      </c>
      <c r="K13" s="11">
        <v>814.47844399999997</v>
      </c>
      <c r="L13" s="11">
        <v>1917.3603539999999</v>
      </c>
      <c r="M13" s="11">
        <v>1124.337399</v>
      </c>
      <c r="N13" s="11">
        <v>1347.414452</v>
      </c>
      <c r="O13" s="11">
        <v>1389.32545</v>
      </c>
      <c r="P13" s="11">
        <v>1309.7518030000001</v>
      </c>
      <c r="Q13" s="11">
        <v>1358.564226</v>
      </c>
      <c r="R13" s="11">
        <v>1464.8042740000001</v>
      </c>
      <c r="S13" s="11">
        <v>1257.419234</v>
      </c>
      <c r="T13" s="11">
        <v>1713.4773700000001</v>
      </c>
      <c r="U13" s="11">
        <v>2175.1955539999999</v>
      </c>
      <c r="V13" s="19">
        <f t="shared" si="0"/>
        <v>16822.805160000004</v>
      </c>
    </row>
    <row r="14" spans="1:22" ht="15.75" x14ac:dyDescent="0.2">
      <c r="A14" s="16" t="s">
        <v>11</v>
      </c>
      <c r="B14" s="10" t="s">
        <v>15</v>
      </c>
      <c r="C14" s="10" t="s">
        <v>16</v>
      </c>
      <c r="D14" s="10" t="s">
        <v>105</v>
      </c>
      <c r="E14" s="10" t="s">
        <v>143</v>
      </c>
      <c r="F14" s="10" t="s">
        <v>115</v>
      </c>
      <c r="G14" s="10" t="s">
        <v>56</v>
      </c>
      <c r="H14" s="10" t="s">
        <v>70</v>
      </c>
      <c r="I14" s="10" t="s">
        <v>70</v>
      </c>
      <c r="J14" s="11">
        <v>486.04531200000002</v>
      </c>
      <c r="K14" s="11">
        <v>442.29705300000001</v>
      </c>
      <c r="L14" s="11">
        <v>484.76639599999999</v>
      </c>
      <c r="M14" s="11">
        <v>465.58604800000001</v>
      </c>
      <c r="N14" s="11">
        <v>568.96495900000002</v>
      </c>
      <c r="O14" s="11">
        <v>257.51675499999999</v>
      </c>
      <c r="P14" s="11">
        <v>280.31122900000003</v>
      </c>
      <c r="Q14" s="11">
        <v>244.22547599999999</v>
      </c>
      <c r="R14" s="11">
        <v>181.03725600000001</v>
      </c>
      <c r="S14" s="11">
        <v>204.42920699999999</v>
      </c>
      <c r="T14" s="11">
        <v>199.319321</v>
      </c>
      <c r="U14" s="11">
        <v>184.08141000000001</v>
      </c>
      <c r="V14" s="19">
        <f t="shared" si="0"/>
        <v>3998.580422</v>
      </c>
    </row>
    <row r="15" spans="1:22" ht="15.75" x14ac:dyDescent="0.2">
      <c r="A15" s="16" t="s">
        <v>11</v>
      </c>
      <c r="B15" s="10" t="s">
        <v>15</v>
      </c>
      <c r="C15" s="10" t="s">
        <v>16</v>
      </c>
      <c r="D15" s="10" t="s">
        <v>105</v>
      </c>
      <c r="E15" s="10" t="s">
        <v>143</v>
      </c>
      <c r="F15" s="9" t="s">
        <v>190</v>
      </c>
      <c r="G15" s="10" t="s">
        <v>33</v>
      </c>
      <c r="H15" s="10" t="s">
        <v>74</v>
      </c>
      <c r="I15" s="10" t="s">
        <v>191</v>
      </c>
      <c r="J15" s="11">
        <v>0</v>
      </c>
      <c r="K15" s="11">
        <v>0</v>
      </c>
      <c r="L15" s="11">
        <v>0</v>
      </c>
      <c r="M15" s="11">
        <v>0</v>
      </c>
      <c r="N15" s="11">
        <v>66.03</v>
      </c>
      <c r="O15" s="11">
        <v>152.77000000000001</v>
      </c>
      <c r="P15" s="11">
        <v>186.77799999999999</v>
      </c>
      <c r="Q15" s="11">
        <v>445.0668</v>
      </c>
      <c r="R15" s="11">
        <v>589.56299999999999</v>
      </c>
      <c r="S15" s="11">
        <v>460.10379999999998</v>
      </c>
      <c r="T15" s="11">
        <v>387.41590500000001</v>
      </c>
      <c r="U15" s="11">
        <v>410.622029</v>
      </c>
      <c r="V15" s="19">
        <f t="shared" si="0"/>
        <v>2698.3495339999999</v>
      </c>
    </row>
    <row r="16" spans="1:22" ht="15.75" x14ac:dyDescent="0.2">
      <c r="A16" s="16" t="s">
        <v>11</v>
      </c>
      <c r="B16" s="10" t="s">
        <v>15</v>
      </c>
      <c r="C16" s="10" t="s">
        <v>16</v>
      </c>
      <c r="D16" s="10" t="s">
        <v>105</v>
      </c>
      <c r="E16" s="10" t="s">
        <v>143</v>
      </c>
      <c r="F16" s="9" t="s">
        <v>23</v>
      </c>
      <c r="G16" s="10" t="s">
        <v>17</v>
      </c>
      <c r="H16" s="10" t="s">
        <v>24</v>
      </c>
      <c r="I16" s="10" t="s">
        <v>25</v>
      </c>
      <c r="J16" s="11">
        <v>126.283995</v>
      </c>
      <c r="K16" s="11">
        <v>106.822683</v>
      </c>
      <c r="L16" s="11">
        <v>161.92421200000001</v>
      </c>
      <c r="M16" s="11">
        <v>300.14709099999999</v>
      </c>
      <c r="N16" s="11">
        <v>171.69476499999999</v>
      </c>
      <c r="O16" s="11">
        <v>183.22841500000001</v>
      </c>
      <c r="P16" s="11">
        <v>181.30204699999999</v>
      </c>
      <c r="Q16" s="11">
        <v>186.49939699999999</v>
      </c>
      <c r="R16" s="11">
        <v>161.87647799999999</v>
      </c>
      <c r="S16" s="11">
        <v>140.56923800000001</v>
      </c>
      <c r="T16" s="11">
        <v>85.056292999999997</v>
      </c>
      <c r="U16" s="11">
        <v>41.874101000000003</v>
      </c>
      <c r="V16" s="19">
        <f t="shared" si="0"/>
        <v>1847.2787150000001</v>
      </c>
    </row>
    <row r="17" spans="1:22" ht="15.75" x14ac:dyDescent="0.2">
      <c r="A17" s="16" t="s">
        <v>11</v>
      </c>
      <c r="B17" s="10" t="s">
        <v>15</v>
      </c>
      <c r="C17" s="10" t="s">
        <v>16</v>
      </c>
      <c r="D17" s="10" t="s">
        <v>105</v>
      </c>
      <c r="E17" s="10" t="s">
        <v>27</v>
      </c>
      <c r="F17" s="9" t="s">
        <v>28</v>
      </c>
      <c r="G17" s="10" t="s">
        <v>29</v>
      </c>
      <c r="H17" s="10" t="s">
        <v>30</v>
      </c>
      <c r="I17" s="10" t="s">
        <v>31</v>
      </c>
      <c r="J17" s="11">
        <v>1854.517775</v>
      </c>
      <c r="K17" s="11">
        <v>906.60922800000003</v>
      </c>
      <c r="L17" s="11">
        <v>1357.6720539999999</v>
      </c>
      <c r="M17" s="11">
        <v>1980.9726619999999</v>
      </c>
      <c r="N17" s="11">
        <v>1170.1087199999999</v>
      </c>
      <c r="O17" s="11">
        <v>2458.7639079999999</v>
      </c>
      <c r="P17" s="11">
        <v>1822.0237520000001</v>
      </c>
      <c r="Q17" s="11">
        <v>1119.8874249999999</v>
      </c>
      <c r="R17" s="11">
        <v>1471.6482820000001</v>
      </c>
      <c r="S17" s="11">
        <v>462.59627399999999</v>
      </c>
      <c r="T17" s="11">
        <v>1844.28783</v>
      </c>
      <c r="U17" s="11">
        <v>839.54141000000004</v>
      </c>
      <c r="V17" s="19">
        <f t="shared" si="0"/>
        <v>17288.629320000004</v>
      </c>
    </row>
    <row r="18" spans="1:22" ht="15.75" x14ac:dyDescent="0.2">
      <c r="A18" s="16" t="s">
        <v>11</v>
      </c>
      <c r="B18" s="10" t="s">
        <v>15</v>
      </c>
      <c r="C18" s="10" t="s">
        <v>16</v>
      </c>
      <c r="D18" s="10" t="s">
        <v>105</v>
      </c>
      <c r="E18" s="10" t="s">
        <v>32</v>
      </c>
      <c r="F18" s="9" t="s">
        <v>159</v>
      </c>
      <c r="G18" s="10" t="s">
        <v>33</v>
      </c>
      <c r="H18" s="10" t="s">
        <v>34</v>
      </c>
      <c r="I18" s="10" t="s">
        <v>35</v>
      </c>
      <c r="J18" s="11">
        <v>0</v>
      </c>
      <c r="K18" s="11">
        <v>73.950800000000001</v>
      </c>
      <c r="L18" s="11">
        <v>61.59348</v>
      </c>
      <c r="M18" s="11">
        <v>74.074495999999996</v>
      </c>
      <c r="N18" s="11">
        <v>73.601513999999995</v>
      </c>
      <c r="O18" s="11">
        <v>59.674999999999997</v>
      </c>
      <c r="P18" s="11">
        <v>71.699039999999997</v>
      </c>
      <c r="Q18" s="11">
        <v>69.320899999999995</v>
      </c>
      <c r="R18" s="11">
        <v>77.804069999999996</v>
      </c>
      <c r="S18" s="11">
        <v>76.186978999999994</v>
      </c>
      <c r="T18" s="11">
        <v>66.555120000000002</v>
      </c>
      <c r="U18" s="11">
        <v>65.154712000000004</v>
      </c>
      <c r="V18" s="19">
        <f t="shared" si="0"/>
        <v>769.61611099999993</v>
      </c>
    </row>
    <row r="19" spans="1:22" ht="15.75" x14ac:dyDescent="0.2">
      <c r="A19" s="16" t="s">
        <v>11</v>
      </c>
      <c r="B19" s="10" t="s">
        <v>15</v>
      </c>
      <c r="C19" s="10" t="s">
        <v>16</v>
      </c>
      <c r="D19" s="10" t="s">
        <v>105</v>
      </c>
      <c r="E19" s="10" t="s">
        <v>36</v>
      </c>
      <c r="F19" s="9" t="s">
        <v>120</v>
      </c>
      <c r="G19" s="10" t="s">
        <v>13</v>
      </c>
      <c r="H19" s="10" t="s">
        <v>14</v>
      </c>
      <c r="I19" s="10" t="s">
        <v>14</v>
      </c>
      <c r="J19" s="11">
        <v>207.32706300000001</v>
      </c>
      <c r="K19" s="11">
        <v>175.541864</v>
      </c>
      <c r="L19" s="11">
        <v>212.476135</v>
      </c>
      <c r="M19" s="11">
        <v>204.79231300000001</v>
      </c>
      <c r="N19" s="11">
        <v>216.28136699999999</v>
      </c>
      <c r="O19" s="11">
        <v>202.18347700000001</v>
      </c>
      <c r="P19" s="11">
        <v>186.36466799999999</v>
      </c>
      <c r="Q19" s="11">
        <v>188.30878100000001</v>
      </c>
      <c r="R19" s="11">
        <v>183.94125399999999</v>
      </c>
      <c r="S19" s="11">
        <v>239.63110800000001</v>
      </c>
      <c r="T19" s="11">
        <v>198.14666399999999</v>
      </c>
      <c r="U19" s="11">
        <v>216.393933</v>
      </c>
      <c r="V19" s="19">
        <f t="shared" si="0"/>
        <v>2431.3886269999998</v>
      </c>
    </row>
    <row r="20" spans="1:22" ht="15.75" x14ac:dyDescent="0.2">
      <c r="A20" s="16" t="s">
        <v>11</v>
      </c>
      <c r="B20" s="10" t="s">
        <v>15</v>
      </c>
      <c r="C20" s="10" t="s">
        <v>16</v>
      </c>
      <c r="D20" s="10" t="s">
        <v>105</v>
      </c>
      <c r="E20" s="10" t="s">
        <v>36</v>
      </c>
      <c r="F20" s="10" t="s">
        <v>38</v>
      </c>
      <c r="G20" s="10" t="s">
        <v>13</v>
      </c>
      <c r="H20" s="10" t="s">
        <v>14</v>
      </c>
      <c r="I20" s="10" t="s">
        <v>39</v>
      </c>
      <c r="J20" s="11">
        <v>124.635412</v>
      </c>
      <c r="K20" s="11">
        <v>93.972853000000001</v>
      </c>
      <c r="L20" s="11">
        <v>123.836011</v>
      </c>
      <c r="M20" s="11">
        <v>118.796116</v>
      </c>
      <c r="N20" s="11">
        <v>132.336161</v>
      </c>
      <c r="O20" s="11">
        <v>114.07096300000001</v>
      </c>
      <c r="P20" s="11">
        <v>102.48763599999999</v>
      </c>
      <c r="Q20" s="11">
        <v>102.88218000000001</v>
      </c>
      <c r="R20" s="11">
        <v>103.02909699999999</v>
      </c>
      <c r="S20" s="11">
        <v>140.85369900000001</v>
      </c>
      <c r="T20" s="11">
        <v>110.08456200000001</v>
      </c>
      <c r="U20" s="11">
        <v>130.87755000000001</v>
      </c>
      <c r="V20" s="19">
        <f t="shared" si="0"/>
        <v>1397.8622399999997</v>
      </c>
    </row>
    <row r="21" spans="1:22" ht="15.75" x14ac:dyDescent="0.2">
      <c r="A21" s="16" t="s">
        <v>11</v>
      </c>
      <c r="B21" s="10" t="s">
        <v>15</v>
      </c>
      <c r="C21" s="10" t="s">
        <v>16</v>
      </c>
      <c r="D21" s="10" t="s">
        <v>105</v>
      </c>
      <c r="E21" s="10" t="s">
        <v>36</v>
      </c>
      <c r="F21" s="10" t="s">
        <v>37</v>
      </c>
      <c r="G21" s="10" t="s">
        <v>13</v>
      </c>
      <c r="H21" s="10" t="s">
        <v>14</v>
      </c>
      <c r="I21" s="10" t="s">
        <v>14</v>
      </c>
      <c r="J21" s="11">
        <v>122.104466</v>
      </c>
      <c r="K21" s="11">
        <v>88.397881999999996</v>
      </c>
      <c r="L21" s="11">
        <v>122.840414</v>
      </c>
      <c r="M21" s="11">
        <v>112.469296</v>
      </c>
      <c r="N21" s="11">
        <v>130.34787</v>
      </c>
      <c r="O21" s="11">
        <v>109.252707</v>
      </c>
      <c r="P21" s="11">
        <v>102.34519299999999</v>
      </c>
      <c r="Q21" s="11">
        <v>102.0151</v>
      </c>
      <c r="R21" s="11">
        <v>110.673592</v>
      </c>
      <c r="S21" s="11">
        <v>142.21799899999999</v>
      </c>
      <c r="T21" s="11">
        <v>108.867215</v>
      </c>
      <c r="U21" s="11">
        <v>131.63003800000001</v>
      </c>
      <c r="V21" s="19">
        <f t="shared" si="0"/>
        <v>1383.1617719999999</v>
      </c>
    </row>
    <row r="22" spans="1:22" ht="15.75" x14ac:dyDescent="0.2">
      <c r="A22" s="16" t="s">
        <v>11</v>
      </c>
      <c r="B22" s="10" t="s">
        <v>15</v>
      </c>
      <c r="C22" s="10" t="s">
        <v>16</v>
      </c>
      <c r="D22" s="10" t="s">
        <v>105</v>
      </c>
      <c r="E22" s="10" t="s">
        <v>42</v>
      </c>
      <c r="F22" s="9" t="s">
        <v>192</v>
      </c>
      <c r="G22" s="10" t="s">
        <v>13</v>
      </c>
      <c r="H22" s="10" t="s">
        <v>14</v>
      </c>
      <c r="I22" s="10" t="s">
        <v>14</v>
      </c>
      <c r="J22" s="11">
        <v>86.175534999999996</v>
      </c>
      <c r="K22" s="11">
        <v>924.75793599999997</v>
      </c>
      <c r="L22" s="11">
        <v>129.23757800000001</v>
      </c>
      <c r="M22" s="11">
        <v>1002.619699</v>
      </c>
      <c r="N22" s="11">
        <v>125.870417</v>
      </c>
      <c r="O22" s="11">
        <v>915.16241000000002</v>
      </c>
      <c r="P22" s="11">
        <v>208.341375</v>
      </c>
      <c r="Q22" s="11">
        <v>913.62075200000004</v>
      </c>
      <c r="R22" s="11">
        <v>251.711917</v>
      </c>
      <c r="S22" s="11">
        <v>896.79152599999998</v>
      </c>
      <c r="T22" s="11">
        <v>128.73083199999999</v>
      </c>
      <c r="U22" s="11">
        <v>841.51905599999998</v>
      </c>
      <c r="V22" s="19">
        <f>SUM(J22:U22)</f>
        <v>6424.539033</v>
      </c>
    </row>
    <row r="23" spans="1:22" ht="15.75" x14ac:dyDescent="0.2">
      <c r="A23" s="16" t="s">
        <v>11</v>
      </c>
      <c r="B23" s="10" t="s">
        <v>15</v>
      </c>
      <c r="C23" s="10" t="s">
        <v>16</v>
      </c>
      <c r="D23" s="10" t="s">
        <v>105</v>
      </c>
      <c r="E23" s="10" t="s">
        <v>154</v>
      </c>
      <c r="F23" s="9" t="s">
        <v>152</v>
      </c>
      <c r="G23" s="10" t="s">
        <v>26</v>
      </c>
      <c r="H23" s="10" t="s">
        <v>26</v>
      </c>
      <c r="I23" s="10" t="s">
        <v>68</v>
      </c>
      <c r="J23" s="11">
        <v>1355.4095460000001</v>
      </c>
      <c r="K23" s="11">
        <v>1119.5427360000001</v>
      </c>
      <c r="L23" s="11">
        <v>1730.6329410000001</v>
      </c>
      <c r="M23" s="11">
        <v>1567.084548</v>
      </c>
      <c r="N23" s="11">
        <v>1763.037321</v>
      </c>
      <c r="O23" s="11">
        <v>1457.381918</v>
      </c>
      <c r="P23" s="11">
        <v>1961.80286</v>
      </c>
      <c r="Q23" s="11">
        <v>2231.4937709999999</v>
      </c>
      <c r="R23" s="11">
        <v>1999.662763</v>
      </c>
      <c r="S23" s="11">
        <v>2610.3459130000001</v>
      </c>
      <c r="T23" s="11">
        <v>1827.5801799999999</v>
      </c>
      <c r="U23" s="11">
        <v>1642.1469279999999</v>
      </c>
      <c r="V23" s="19">
        <f t="shared" si="0"/>
        <v>21266.121424999998</v>
      </c>
    </row>
    <row r="24" spans="1:22" ht="15.75" x14ac:dyDescent="0.2">
      <c r="A24" s="16" t="s">
        <v>11</v>
      </c>
      <c r="B24" s="10" t="s">
        <v>15</v>
      </c>
      <c r="C24" s="10" t="s">
        <v>16</v>
      </c>
      <c r="D24" s="10" t="s">
        <v>105</v>
      </c>
      <c r="E24" s="10" t="s">
        <v>154</v>
      </c>
      <c r="F24" s="9" t="s">
        <v>137</v>
      </c>
      <c r="G24" s="10" t="s">
        <v>13</v>
      </c>
      <c r="H24" s="10" t="s">
        <v>14</v>
      </c>
      <c r="I24" s="10" t="s">
        <v>138</v>
      </c>
      <c r="J24" s="11">
        <v>522.28087900000003</v>
      </c>
      <c r="K24" s="11">
        <v>513.67425000000003</v>
      </c>
      <c r="L24" s="11">
        <v>563.07542000000001</v>
      </c>
      <c r="M24" s="11">
        <v>583.21902299999999</v>
      </c>
      <c r="N24" s="11">
        <v>545.75010799999995</v>
      </c>
      <c r="O24" s="11">
        <v>642.12641199999996</v>
      </c>
      <c r="P24" s="11">
        <v>660.36085400000002</v>
      </c>
      <c r="Q24" s="11">
        <v>564.14772400000004</v>
      </c>
      <c r="R24" s="11">
        <v>633.94907000000001</v>
      </c>
      <c r="S24" s="11">
        <v>628.05642499999999</v>
      </c>
      <c r="T24" s="11">
        <v>683.30579499999999</v>
      </c>
      <c r="U24" s="11">
        <v>774.68343600000003</v>
      </c>
      <c r="V24" s="19">
        <f t="shared" si="0"/>
        <v>7314.6293960000003</v>
      </c>
    </row>
    <row r="25" spans="1:22" ht="15.75" x14ac:dyDescent="0.2">
      <c r="A25" s="16" t="s">
        <v>11</v>
      </c>
      <c r="B25" s="10" t="s">
        <v>15</v>
      </c>
      <c r="C25" s="10" t="s">
        <v>16</v>
      </c>
      <c r="D25" s="10" t="s">
        <v>105</v>
      </c>
      <c r="E25" s="10" t="s">
        <v>154</v>
      </c>
      <c r="F25" s="5" t="s">
        <v>67</v>
      </c>
      <c r="G25" s="10" t="s">
        <v>26</v>
      </c>
      <c r="H25" s="10" t="s">
        <v>26</v>
      </c>
      <c r="I25" s="10" t="s">
        <v>68</v>
      </c>
      <c r="J25" s="11">
        <v>219.68332000000001</v>
      </c>
      <c r="K25" s="11">
        <v>131.81416100000001</v>
      </c>
      <c r="L25" s="11">
        <v>169.548137</v>
      </c>
      <c r="M25" s="11">
        <v>149.940504</v>
      </c>
      <c r="N25" s="11">
        <v>242.71817200000001</v>
      </c>
      <c r="O25" s="11">
        <v>359.89809300000002</v>
      </c>
      <c r="P25" s="11">
        <v>215.97618900000001</v>
      </c>
      <c r="Q25" s="11">
        <v>14.64954</v>
      </c>
      <c r="R25" s="11">
        <v>0</v>
      </c>
      <c r="S25" s="11">
        <v>73.088438999999994</v>
      </c>
      <c r="T25" s="11">
        <v>112.69748800000001</v>
      </c>
      <c r="U25" s="11">
        <v>99.681617000000003</v>
      </c>
      <c r="V25" s="19">
        <f t="shared" si="0"/>
        <v>1789.6956599999999</v>
      </c>
    </row>
    <row r="26" spans="1:22" ht="15.75" x14ac:dyDescent="0.2">
      <c r="A26" s="16" t="s">
        <v>11</v>
      </c>
      <c r="B26" s="10" t="s">
        <v>15</v>
      </c>
      <c r="C26" s="10" t="s">
        <v>16</v>
      </c>
      <c r="D26" s="10" t="s">
        <v>105</v>
      </c>
      <c r="E26" s="10" t="s">
        <v>149</v>
      </c>
      <c r="F26" s="13" t="s">
        <v>127</v>
      </c>
      <c r="G26" s="25" t="s">
        <v>17</v>
      </c>
      <c r="H26" s="25" t="s">
        <v>17</v>
      </c>
      <c r="I26" s="25" t="s">
        <v>128</v>
      </c>
      <c r="J26" s="11">
        <v>709.21624299999996</v>
      </c>
      <c r="K26" s="11">
        <v>644.37370799999997</v>
      </c>
      <c r="L26" s="11">
        <v>739.47598500000004</v>
      </c>
      <c r="M26" s="11">
        <v>750.83189800000002</v>
      </c>
      <c r="N26" s="11">
        <v>801.73249899999996</v>
      </c>
      <c r="O26" s="11">
        <v>847.21369000000004</v>
      </c>
      <c r="P26" s="11">
        <v>770.466679</v>
      </c>
      <c r="Q26" s="11">
        <v>717.35378000000003</v>
      </c>
      <c r="R26" s="11">
        <v>667.06433300000003</v>
      </c>
      <c r="S26" s="11">
        <v>760.28386</v>
      </c>
      <c r="T26" s="11">
        <v>575.09497799999997</v>
      </c>
      <c r="U26" s="11">
        <v>941.06035799999995</v>
      </c>
      <c r="V26" s="19">
        <f t="shared" si="0"/>
        <v>8924.1680109999998</v>
      </c>
    </row>
    <row r="27" spans="1:22" ht="15.75" x14ac:dyDescent="0.2">
      <c r="A27" s="16" t="s">
        <v>11</v>
      </c>
      <c r="B27" s="10" t="s">
        <v>15</v>
      </c>
      <c r="C27" s="10" t="s">
        <v>16</v>
      </c>
      <c r="D27" s="10" t="s">
        <v>105</v>
      </c>
      <c r="E27" s="10" t="s">
        <v>160</v>
      </c>
      <c r="F27" s="5" t="s">
        <v>161</v>
      </c>
      <c r="G27" s="10" t="s">
        <v>29</v>
      </c>
      <c r="H27" s="10" t="s">
        <v>99</v>
      </c>
      <c r="I27" s="10" t="s">
        <v>99</v>
      </c>
      <c r="J27" s="11">
        <v>769.023999</v>
      </c>
      <c r="K27" s="11">
        <v>710.91713000000004</v>
      </c>
      <c r="L27" s="11">
        <v>618.25784099999998</v>
      </c>
      <c r="M27" s="11">
        <v>231.08335500000001</v>
      </c>
      <c r="N27" s="11">
        <v>509.78718099999998</v>
      </c>
      <c r="O27" s="11">
        <v>405.42048</v>
      </c>
      <c r="P27" s="11">
        <v>645.18490399999996</v>
      </c>
      <c r="Q27" s="11">
        <v>481.60424</v>
      </c>
      <c r="R27" s="11">
        <v>520.98846800000001</v>
      </c>
      <c r="S27" s="11">
        <v>493.993247</v>
      </c>
      <c r="T27" s="11">
        <v>561.70081000000005</v>
      </c>
      <c r="U27" s="11">
        <v>641.63760000000002</v>
      </c>
      <c r="V27" s="19">
        <f t="shared" si="0"/>
        <v>6589.599255000001</v>
      </c>
    </row>
    <row r="28" spans="1:22" ht="15.75" x14ac:dyDescent="0.2">
      <c r="A28" s="16" t="s">
        <v>11</v>
      </c>
      <c r="B28" s="10" t="s">
        <v>15</v>
      </c>
      <c r="C28" s="10" t="s">
        <v>16</v>
      </c>
      <c r="D28" s="10" t="s">
        <v>92</v>
      </c>
      <c r="E28" s="10" t="s">
        <v>162</v>
      </c>
      <c r="F28" s="10" t="s">
        <v>163</v>
      </c>
      <c r="G28" s="10" t="s">
        <v>13</v>
      </c>
      <c r="H28" s="10" t="s">
        <v>14</v>
      </c>
      <c r="I28" s="10" t="s">
        <v>14</v>
      </c>
      <c r="J28" s="11">
        <v>2.9030330000000002</v>
      </c>
      <c r="K28" s="11">
        <v>2.4848460000000001</v>
      </c>
      <c r="L28" s="11">
        <v>2.3176649999999999</v>
      </c>
      <c r="M28" s="11">
        <v>2.7862680000000002</v>
      </c>
      <c r="N28" s="11">
        <v>2.730156</v>
      </c>
      <c r="O28" s="11">
        <v>2.6275179999999998</v>
      </c>
      <c r="P28" s="11">
        <v>2.717152</v>
      </c>
      <c r="Q28" s="11">
        <v>2.774216</v>
      </c>
      <c r="R28" s="11">
        <v>2.4089480000000001</v>
      </c>
      <c r="S28" s="11">
        <v>0</v>
      </c>
      <c r="T28" s="11">
        <v>0</v>
      </c>
      <c r="U28" s="11">
        <v>0</v>
      </c>
      <c r="V28" s="19">
        <f t="shared" si="0"/>
        <v>23.749801999999999</v>
      </c>
    </row>
    <row r="29" spans="1:22" ht="15.75" x14ac:dyDescent="0.2">
      <c r="A29" s="16" t="s">
        <v>11</v>
      </c>
      <c r="B29" s="10" t="s">
        <v>15</v>
      </c>
      <c r="C29" s="10" t="s">
        <v>16</v>
      </c>
      <c r="D29" s="10" t="s">
        <v>92</v>
      </c>
      <c r="E29" s="10" t="s">
        <v>150</v>
      </c>
      <c r="F29" s="13" t="s">
        <v>164</v>
      </c>
      <c r="G29" s="10" t="s">
        <v>33</v>
      </c>
      <c r="H29" s="10" t="s">
        <v>74</v>
      </c>
      <c r="I29" s="10" t="s">
        <v>74</v>
      </c>
      <c r="J29" s="11">
        <v>21.650193999999999</v>
      </c>
      <c r="K29" s="11">
        <v>31.099882000000001</v>
      </c>
      <c r="L29" s="11">
        <v>21.278772</v>
      </c>
      <c r="M29" s="11">
        <v>30.004023</v>
      </c>
      <c r="N29" s="11">
        <v>22.489256999999998</v>
      </c>
      <c r="O29" s="11">
        <v>22.656580000000002</v>
      </c>
      <c r="P29" s="11">
        <v>30.360320999999999</v>
      </c>
      <c r="Q29" s="11">
        <v>28.107222</v>
      </c>
      <c r="R29" s="11">
        <v>31.197075000000002</v>
      </c>
      <c r="S29" s="11">
        <v>29.096060000000001</v>
      </c>
      <c r="T29" s="11">
        <v>30.285696000000002</v>
      </c>
      <c r="U29" s="11">
        <v>43.7547</v>
      </c>
      <c r="V29" s="19">
        <f t="shared" si="0"/>
        <v>341.97978200000006</v>
      </c>
    </row>
    <row r="30" spans="1:22" ht="15.75" x14ac:dyDescent="0.2">
      <c r="A30" s="16" t="s">
        <v>11</v>
      </c>
      <c r="B30" s="10" t="s">
        <v>15</v>
      </c>
      <c r="C30" s="10" t="s">
        <v>16</v>
      </c>
      <c r="D30" s="10" t="s">
        <v>105</v>
      </c>
      <c r="E30" s="10" t="s">
        <v>119</v>
      </c>
      <c r="F30" s="10" t="s">
        <v>79</v>
      </c>
      <c r="G30" s="10" t="s">
        <v>80</v>
      </c>
      <c r="H30" s="10" t="s">
        <v>81</v>
      </c>
      <c r="I30" s="10" t="s">
        <v>82</v>
      </c>
      <c r="J30" s="11">
        <v>67.667156000000006</v>
      </c>
      <c r="K30" s="11">
        <v>54.968890000000002</v>
      </c>
      <c r="L30" s="11">
        <v>87.897508999999999</v>
      </c>
      <c r="M30" s="11">
        <v>68.212812999999997</v>
      </c>
      <c r="N30" s="11">
        <v>77.401077000000001</v>
      </c>
      <c r="O30" s="11">
        <v>61.521298999999999</v>
      </c>
      <c r="P30" s="11">
        <v>52.571112999999997</v>
      </c>
      <c r="Q30" s="11">
        <v>28.223749999999999</v>
      </c>
      <c r="R30" s="11">
        <v>15.876493</v>
      </c>
      <c r="S30" s="11">
        <v>28.037956000000001</v>
      </c>
      <c r="T30" s="11">
        <v>31.47786</v>
      </c>
      <c r="U30" s="11">
        <v>8.7813049999999997</v>
      </c>
      <c r="V30" s="19">
        <f t="shared" si="0"/>
        <v>582.63722099999995</v>
      </c>
    </row>
    <row r="31" spans="1:22" ht="15.75" x14ac:dyDescent="0.2">
      <c r="A31" s="16" t="s">
        <v>11</v>
      </c>
      <c r="B31" s="10" t="s">
        <v>15</v>
      </c>
      <c r="C31" s="10" t="s">
        <v>16</v>
      </c>
      <c r="D31" s="10" t="s">
        <v>105</v>
      </c>
      <c r="E31" s="10" t="s">
        <v>49</v>
      </c>
      <c r="F31" s="10" t="s">
        <v>122</v>
      </c>
      <c r="G31" s="10" t="s">
        <v>50</v>
      </c>
      <c r="H31" s="10" t="s">
        <v>51</v>
      </c>
      <c r="I31" s="10" t="s">
        <v>52</v>
      </c>
      <c r="J31" s="11">
        <v>1969.16841</v>
      </c>
      <c r="K31" s="11">
        <v>1919.43046</v>
      </c>
      <c r="L31" s="11">
        <v>1749.8112599999999</v>
      </c>
      <c r="M31" s="11">
        <v>1958.44065</v>
      </c>
      <c r="N31" s="11">
        <v>2106.2492499999998</v>
      </c>
      <c r="O31" s="11">
        <v>1915.3045300000001</v>
      </c>
      <c r="P31" s="11">
        <v>1646.04845</v>
      </c>
      <c r="Q31" s="11">
        <v>1845.23368</v>
      </c>
      <c r="R31" s="11">
        <v>1390.1109799999999</v>
      </c>
      <c r="S31" s="11">
        <v>1521.65932</v>
      </c>
      <c r="T31" s="11">
        <v>1520.5634600000001</v>
      </c>
      <c r="U31" s="11">
        <v>1845.0731499999999</v>
      </c>
      <c r="V31" s="19">
        <f t="shared" si="0"/>
        <v>21387.0936</v>
      </c>
    </row>
    <row r="32" spans="1:22" ht="15.75" x14ac:dyDescent="0.2">
      <c r="A32" s="16" t="s">
        <v>11</v>
      </c>
      <c r="B32" s="10" t="s">
        <v>15</v>
      </c>
      <c r="C32" s="10" t="s">
        <v>16</v>
      </c>
      <c r="D32" s="10" t="s">
        <v>105</v>
      </c>
      <c r="E32" s="10" t="s">
        <v>111</v>
      </c>
      <c r="F32" s="10" t="s">
        <v>53</v>
      </c>
      <c r="G32" s="10" t="s">
        <v>13</v>
      </c>
      <c r="H32" s="10" t="s">
        <v>54</v>
      </c>
      <c r="I32" s="10" t="s">
        <v>55</v>
      </c>
      <c r="J32" s="11">
        <v>179.18469999999999</v>
      </c>
      <c r="K32" s="11">
        <v>152.93960000000001</v>
      </c>
      <c r="L32" s="11">
        <v>144.9693</v>
      </c>
      <c r="M32" s="11">
        <v>116.97743</v>
      </c>
      <c r="N32" s="11">
        <v>140.29658599999999</v>
      </c>
      <c r="O32" s="11">
        <v>160.631204</v>
      </c>
      <c r="P32" s="11">
        <v>144.95575199999999</v>
      </c>
      <c r="Q32" s="11">
        <v>126.25643700000001</v>
      </c>
      <c r="R32" s="11">
        <v>117.62670199999999</v>
      </c>
      <c r="S32" s="11">
        <v>140.62501700000001</v>
      </c>
      <c r="T32" s="11">
        <v>155.363888</v>
      </c>
      <c r="U32" s="11">
        <v>133.803471</v>
      </c>
      <c r="V32" s="19">
        <f t="shared" si="0"/>
        <v>1713.6300870000002</v>
      </c>
    </row>
    <row r="33" spans="1:22" ht="15.75" x14ac:dyDescent="0.2">
      <c r="A33" s="16" t="s">
        <v>11</v>
      </c>
      <c r="B33" s="10" t="s">
        <v>15</v>
      </c>
      <c r="C33" s="10" t="s">
        <v>16</v>
      </c>
      <c r="D33" s="10" t="s">
        <v>105</v>
      </c>
      <c r="E33" s="10" t="s">
        <v>111</v>
      </c>
      <c r="F33" s="5" t="s">
        <v>116</v>
      </c>
      <c r="G33" s="10" t="s">
        <v>13</v>
      </c>
      <c r="H33" s="10" t="s">
        <v>54</v>
      </c>
      <c r="I33" s="10" t="s">
        <v>117</v>
      </c>
      <c r="J33" s="11">
        <v>2.5734949999999999</v>
      </c>
      <c r="K33" s="11">
        <v>0.205984</v>
      </c>
      <c r="L33" s="11">
        <v>0.42208499999999999</v>
      </c>
      <c r="M33" s="11">
        <v>0.39623999999999998</v>
      </c>
      <c r="N33" s="11">
        <v>0</v>
      </c>
      <c r="O33" s="11">
        <v>1.4325000000000001</v>
      </c>
      <c r="P33" s="11">
        <v>5.4255839999999997</v>
      </c>
      <c r="Q33" s="11">
        <v>0.46981299999999998</v>
      </c>
      <c r="R33" s="11">
        <v>0.43946000000000002</v>
      </c>
      <c r="S33" s="11">
        <v>1.8154889999999999</v>
      </c>
      <c r="T33" s="11">
        <v>0</v>
      </c>
      <c r="U33" s="11">
        <v>0.67817400000000005</v>
      </c>
      <c r="V33" s="19">
        <f t="shared" si="0"/>
        <v>13.858824</v>
      </c>
    </row>
    <row r="34" spans="1:22" ht="15.75" x14ac:dyDescent="0.2">
      <c r="A34" s="16" t="s">
        <v>11</v>
      </c>
      <c r="B34" s="10" t="s">
        <v>15</v>
      </c>
      <c r="C34" s="10" t="s">
        <v>16</v>
      </c>
      <c r="D34" s="10" t="s">
        <v>105</v>
      </c>
      <c r="E34" s="10" t="s">
        <v>186</v>
      </c>
      <c r="F34" s="13" t="s">
        <v>187</v>
      </c>
      <c r="G34" s="10" t="s">
        <v>56</v>
      </c>
      <c r="H34" s="10" t="s">
        <v>58</v>
      </c>
      <c r="I34" s="10" t="s">
        <v>59</v>
      </c>
      <c r="J34" s="11">
        <v>0</v>
      </c>
      <c r="K34" s="11">
        <v>66.290284999999997</v>
      </c>
      <c r="L34" s="11">
        <v>73.787788000000006</v>
      </c>
      <c r="M34" s="11">
        <v>81.871370999999996</v>
      </c>
      <c r="N34" s="11">
        <v>100.00975200000001</v>
      </c>
      <c r="O34" s="11">
        <v>121.691682</v>
      </c>
      <c r="P34" s="11">
        <v>326.13004000000001</v>
      </c>
      <c r="Q34" s="11">
        <v>0</v>
      </c>
      <c r="R34" s="11">
        <v>0</v>
      </c>
      <c r="S34" s="11">
        <v>35.042909000000002</v>
      </c>
      <c r="T34" s="11">
        <v>353.96778399999999</v>
      </c>
      <c r="U34" s="11">
        <v>344.22829000000002</v>
      </c>
      <c r="V34" s="19">
        <f t="shared" si="0"/>
        <v>1503.0199010000001</v>
      </c>
    </row>
    <row r="35" spans="1:22" ht="15.75" x14ac:dyDescent="0.2">
      <c r="A35" s="16" t="s">
        <v>11</v>
      </c>
      <c r="B35" s="10" t="s">
        <v>15</v>
      </c>
      <c r="C35" s="10" t="s">
        <v>16</v>
      </c>
      <c r="D35" s="10" t="s">
        <v>105</v>
      </c>
      <c r="E35" s="10" t="s">
        <v>60</v>
      </c>
      <c r="F35" s="24" t="s">
        <v>64</v>
      </c>
      <c r="G35" s="10" t="s">
        <v>29</v>
      </c>
      <c r="H35" s="10" t="s">
        <v>61</v>
      </c>
      <c r="I35" s="10" t="s">
        <v>63</v>
      </c>
      <c r="J35" s="11">
        <v>214.45320000000001</v>
      </c>
      <c r="K35" s="11">
        <v>275.94099999999997</v>
      </c>
      <c r="L35" s="11">
        <v>275.06360000000001</v>
      </c>
      <c r="M35" s="11">
        <v>310.7842</v>
      </c>
      <c r="N35" s="11">
        <v>300.60570000000001</v>
      </c>
      <c r="O35" s="11">
        <v>350.32420000000002</v>
      </c>
      <c r="P35" s="11">
        <v>411.65100000000001</v>
      </c>
      <c r="Q35" s="11">
        <v>453.44150000000002</v>
      </c>
      <c r="R35" s="11">
        <v>447.67520000000002</v>
      </c>
      <c r="S35" s="11">
        <v>409.94200000000001</v>
      </c>
      <c r="T35" s="11">
        <v>305.68130000000002</v>
      </c>
      <c r="U35" s="11">
        <v>303.91269999999997</v>
      </c>
      <c r="V35" s="19">
        <f t="shared" si="0"/>
        <v>4059.4756000000002</v>
      </c>
    </row>
    <row r="36" spans="1:22" ht="15.75" x14ac:dyDescent="0.2">
      <c r="A36" s="16" t="s">
        <v>11</v>
      </c>
      <c r="B36" s="10" t="s">
        <v>15</v>
      </c>
      <c r="C36" s="10" t="s">
        <v>16</v>
      </c>
      <c r="D36" s="10" t="s">
        <v>105</v>
      </c>
      <c r="E36" s="10" t="s">
        <v>60</v>
      </c>
      <c r="F36" s="9" t="s">
        <v>62</v>
      </c>
      <c r="G36" s="10" t="s">
        <v>29</v>
      </c>
      <c r="H36" s="10" t="s">
        <v>61</v>
      </c>
      <c r="I36" s="10" t="s">
        <v>63</v>
      </c>
      <c r="J36" s="11">
        <v>94.098799999999997</v>
      </c>
      <c r="K36" s="11">
        <v>194.953</v>
      </c>
      <c r="L36" s="11">
        <v>211.93299999999999</v>
      </c>
      <c r="M36" s="11">
        <v>190.4623</v>
      </c>
      <c r="N36" s="11">
        <v>340.48579999999998</v>
      </c>
      <c r="O36" s="11">
        <v>358.50299999999999</v>
      </c>
      <c r="P36" s="11">
        <v>271.233</v>
      </c>
      <c r="Q36" s="11">
        <v>348.94619999999998</v>
      </c>
      <c r="R36" s="11">
        <v>258.4436</v>
      </c>
      <c r="S36" s="11">
        <v>313.67399999999998</v>
      </c>
      <c r="T36" s="11">
        <v>308.53620000000001</v>
      </c>
      <c r="U36" s="11">
        <v>362.98320000000001</v>
      </c>
      <c r="V36" s="19">
        <f t="shared" si="0"/>
        <v>3254.2521000000002</v>
      </c>
    </row>
    <row r="37" spans="1:22" ht="15.75" x14ac:dyDescent="0.2">
      <c r="A37" s="16" t="s">
        <v>11</v>
      </c>
      <c r="B37" s="10" t="s">
        <v>15</v>
      </c>
      <c r="C37" s="10" t="s">
        <v>16</v>
      </c>
      <c r="D37" s="10" t="s">
        <v>105</v>
      </c>
      <c r="E37" s="10" t="s">
        <v>60</v>
      </c>
      <c r="F37" s="9" t="s">
        <v>193</v>
      </c>
      <c r="G37" s="10" t="s">
        <v>29</v>
      </c>
      <c r="H37" s="10" t="s">
        <v>61</v>
      </c>
      <c r="I37" s="10" t="s">
        <v>194</v>
      </c>
      <c r="J37" s="11">
        <v>0</v>
      </c>
      <c r="K37" s="11">
        <v>8.6289999999999996</v>
      </c>
      <c r="L37" s="11">
        <v>80.980199999999996</v>
      </c>
      <c r="M37" s="11">
        <v>95.052800000000005</v>
      </c>
      <c r="N37" s="11">
        <v>68.618600000000001</v>
      </c>
      <c r="O37" s="11">
        <v>56.574399999999997</v>
      </c>
      <c r="P37" s="11">
        <v>99.603999999999999</v>
      </c>
      <c r="Q37" s="11">
        <v>105.4246</v>
      </c>
      <c r="R37" s="11">
        <v>89.751000000000005</v>
      </c>
      <c r="S37" s="11">
        <v>106.892</v>
      </c>
      <c r="T37" s="11">
        <v>108.03100000000001</v>
      </c>
      <c r="U37" s="11">
        <v>87.605599999999995</v>
      </c>
      <c r="V37" s="19">
        <f t="shared" si="0"/>
        <v>907.16319999999985</v>
      </c>
    </row>
    <row r="38" spans="1:22" ht="15.75" x14ac:dyDescent="0.2">
      <c r="A38" s="16" t="s">
        <v>11</v>
      </c>
      <c r="B38" s="10" t="s">
        <v>15</v>
      </c>
      <c r="C38" s="10" t="s">
        <v>16</v>
      </c>
      <c r="D38" s="10" t="s">
        <v>105</v>
      </c>
      <c r="E38" s="10" t="s">
        <v>195</v>
      </c>
      <c r="F38" s="10" t="s">
        <v>196</v>
      </c>
      <c r="G38" s="10" t="s">
        <v>20</v>
      </c>
      <c r="H38" s="10" t="s">
        <v>197</v>
      </c>
      <c r="I38" s="10" t="s">
        <v>198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85.847999999999999</v>
      </c>
      <c r="U38" s="11">
        <v>79.099999999999994</v>
      </c>
      <c r="V38" s="19">
        <f t="shared" si="0"/>
        <v>164.94799999999998</v>
      </c>
    </row>
    <row r="39" spans="1:22" ht="15.75" x14ac:dyDescent="0.2">
      <c r="A39" s="16" t="s">
        <v>11</v>
      </c>
      <c r="B39" s="10" t="s">
        <v>15</v>
      </c>
      <c r="C39" s="10" t="s">
        <v>16</v>
      </c>
      <c r="D39" s="10" t="s">
        <v>105</v>
      </c>
      <c r="E39" s="10" t="s">
        <v>199</v>
      </c>
      <c r="F39" s="13" t="s">
        <v>200</v>
      </c>
      <c r="G39" s="10" t="s">
        <v>26</v>
      </c>
      <c r="H39" s="10" t="s">
        <v>178</v>
      </c>
      <c r="I39" s="10" t="s">
        <v>179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0.20799999999999999</v>
      </c>
      <c r="S39" s="11">
        <v>0</v>
      </c>
      <c r="T39" s="11">
        <v>0</v>
      </c>
      <c r="U39" s="11">
        <v>0</v>
      </c>
      <c r="V39" s="19">
        <f t="shared" si="0"/>
        <v>0.20799999999999999</v>
      </c>
    </row>
    <row r="40" spans="1:22" ht="15.75" x14ac:dyDescent="0.2">
      <c r="A40" s="16" t="s">
        <v>11</v>
      </c>
      <c r="B40" s="10" t="s">
        <v>15</v>
      </c>
      <c r="C40" s="10" t="s">
        <v>16</v>
      </c>
      <c r="D40" s="10" t="s">
        <v>105</v>
      </c>
      <c r="E40" s="10" t="s">
        <v>93</v>
      </c>
      <c r="F40" s="5" t="s">
        <v>201</v>
      </c>
      <c r="G40" s="10" t="s">
        <v>94</v>
      </c>
      <c r="H40" s="10" t="s">
        <v>95</v>
      </c>
      <c r="I40" s="10" t="s">
        <v>202</v>
      </c>
      <c r="J40" s="11">
        <v>0</v>
      </c>
      <c r="K40" s="11">
        <v>0</v>
      </c>
      <c r="L40" s="11">
        <v>43.000639999999997</v>
      </c>
      <c r="M40" s="11">
        <v>0</v>
      </c>
      <c r="N40" s="11">
        <v>257.645171</v>
      </c>
      <c r="O40" s="11">
        <v>169.767447</v>
      </c>
      <c r="P40" s="11">
        <v>266.66001899999998</v>
      </c>
      <c r="Q40" s="11">
        <v>0</v>
      </c>
      <c r="R40" s="11">
        <v>0</v>
      </c>
      <c r="S40" s="11">
        <v>0</v>
      </c>
      <c r="T40" s="11">
        <v>273.95280000000002</v>
      </c>
      <c r="U40" s="11">
        <v>0</v>
      </c>
      <c r="V40" s="19">
        <f t="shared" si="0"/>
        <v>1011.026077</v>
      </c>
    </row>
    <row r="41" spans="1:22" ht="15.75" x14ac:dyDescent="0.2">
      <c r="A41" s="16" t="s">
        <v>11</v>
      </c>
      <c r="B41" s="10" t="s">
        <v>15</v>
      </c>
      <c r="C41" s="10" t="s">
        <v>16</v>
      </c>
      <c r="D41" s="10" t="s">
        <v>105</v>
      </c>
      <c r="E41" s="10" t="s">
        <v>93</v>
      </c>
      <c r="F41" s="13" t="s">
        <v>139</v>
      </c>
      <c r="G41" s="10" t="s">
        <v>94</v>
      </c>
      <c r="H41" s="10" t="s">
        <v>95</v>
      </c>
      <c r="I41" s="10" t="s">
        <v>140</v>
      </c>
      <c r="J41" s="11">
        <v>0</v>
      </c>
      <c r="K41" s="11">
        <v>0</v>
      </c>
      <c r="L41" s="11">
        <v>125.220834</v>
      </c>
      <c r="M41" s="11">
        <v>223.211457</v>
      </c>
      <c r="N41" s="11">
        <v>0</v>
      </c>
      <c r="O41" s="11">
        <v>0</v>
      </c>
      <c r="P41" s="11">
        <v>0</v>
      </c>
      <c r="Q41" s="11">
        <v>0</v>
      </c>
      <c r="R41" s="11">
        <v>88.139798999999996</v>
      </c>
      <c r="S41" s="11">
        <v>0</v>
      </c>
      <c r="T41" s="11">
        <v>55.883538000000001</v>
      </c>
      <c r="U41" s="11">
        <v>144.503488</v>
      </c>
      <c r="V41" s="19">
        <f t="shared" si="0"/>
        <v>636.95911599999999</v>
      </c>
    </row>
    <row r="42" spans="1:22" ht="15.75" x14ac:dyDescent="0.2">
      <c r="A42" s="16" t="s">
        <v>11</v>
      </c>
      <c r="B42" s="10" t="s">
        <v>15</v>
      </c>
      <c r="C42" s="10" t="s">
        <v>16</v>
      </c>
      <c r="D42" s="10" t="s">
        <v>92</v>
      </c>
      <c r="E42" s="10" t="s">
        <v>165</v>
      </c>
      <c r="F42" s="9" t="s">
        <v>166</v>
      </c>
      <c r="G42" s="10" t="s">
        <v>29</v>
      </c>
      <c r="H42" s="10" t="s">
        <v>167</v>
      </c>
      <c r="I42" s="10" t="s">
        <v>168</v>
      </c>
      <c r="J42" s="11">
        <v>46.324849999999998</v>
      </c>
      <c r="K42" s="11">
        <v>0</v>
      </c>
      <c r="L42" s="11">
        <v>65.350502000000006</v>
      </c>
      <c r="M42" s="11">
        <v>63.988010000000003</v>
      </c>
      <c r="N42" s="11">
        <v>70.775000000000006</v>
      </c>
      <c r="O42" s="11">
        <v>76.771799999999999</v>
      </c>
      <c r="P42" s="11">
        <v>81.232799999999997</v>
      </c>
      <c r="Q42" s="11">
        <v>72.492650999999995</v>
      </c>
      <c r="R42" s="11">
        <v>98.946375000000003</v>
      </c>
      <c r="S42" s="11">
        <v>0</v>
      </c>
      <c r="T42" s="11">
        <v>187.250393</v>
      </c>
      <c r="U42" s="11">
        <v>0</v>
      </c>
      <c r="V42" s="19">
        <f t="shared" si="0"/>
        <v>763.13238100000001</v>
      </c>
    </row>
    <row r="43" spans="1:22" ht="15.75" x14ac:dyDescent="0.2">
      <c r="A43" s="16" t="s">
        <v>11</v>
      </c>
      <c r="B43" s="10" t="s">
        <v>15</v>
      </c>
      <c r="C43" s="10" t="s">
        <v>16</v>
      </c>
      <c r="D43" s="10" t="s">
        <v>105</v>
      </c>
      <c r="E43" s="10" t="s">
        <v>203</v>
      </c>
      <c r="F43" s="13" t="s">
        <v>101</v>
      </c>
      <c r="G43" s="10" t="s">
        <v>29</v>
      </c>
      <c r="H43" s="10" t="s">
        <v>30</v>
      </c>
      <c r="I43" s="10" t="s">
        <v>113</v>
      </c>
      <c r="J43" s="11">
        <v>0</v>
      </c>
      <c r="K43" s="11">
        <v>0</v>
      </c>
      <c r="L43" s="11">
        <v>0</v>
      </c>
      <c r="M43" s="11">
        <v>0</v>
      </c>
      <c r="N43" s="11">
        <v>6.6208</v>
      </c>
      <c r="O43" s="11">
        <v>40.980092999999997</v>
      </c>
      <c r="P43" s="11">
        <v>43.07938</v>
      </c>
      <c r="Q43" s="11">
        <v>33.832419000000002</v>
      </c>
      <c r="R43" s="11">
        <v>32.282814999999999</v>
      </c>
      <c r="S43" s="11">
        <v>38.84263</v>
      </c>
      <c r="T43" s="11">
        <v>53.312899999999999</v>
      </c>
      <c r="U43" s="11">
        <v>54.310699999999997</v>
      </c>
      <c r="V43" s="19">
        <f t="shared" si="0"/>
        <v>303.26173699999998</v>
      </c>
    </row>
    <row r="44" spans="1:22" ht="15.75" x14ac:dyDescent="0.2">
      <c r="A44" s="16" t="s">
        <v>11</v>
      </c>
      <c r="B44" s="10" t="s">
        <v>15</v>
      </c>
      <c r="C44" s="10" t="s">
        <v>16</v>
      </c>
      <c r="D44" s="10" t="s">
        <v>105</v>
      </c>
      <c r="E44" s="10" t="s">
        <v>169</v>
      </c>
      <c r="F44" s="13" t="s">
        <v>170</v>
      </c>
      <c r="G44" s="10" t="s">
        <v>29</v>
      </c>
      <c r="H44" s="10" t="s">
        <v>171</v>
      </c>
      <c r="I44" s="10" t="s">
        <v>171</v>
      </c>
      <c r="J44" s="11">
        <v>0</v>
      </c>
      <c r="K44" s="11">
        <v>0</v>
      </c>
      <c r="L44" s="11">
        <v>0</v>
      </c>
      <c r="M44" s="11">
        <v>12.43486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9">
        <f t="shared" si="0"/>
        <v>12.43486</v>
      </c>
    </row>
    <row r="45" spans="1:22" ht="15.75" x14ac:dyDescent="0.2">
      <c r="A45" s="16" t="s">
        <v>11</v>
      </c>
      <c r="B45" s="10" t="s">
        <v>15</v>
      </c>
      <c r="C45" s="10" t="s">
        <v>16</v>
      </c>
      <c r="D45" s="10" t="s">
        <v>92</v>
      </c>
      <c r="E45" s="10" t="s">
        <v>96</v>
      </c>
      <c r="F45" s="9" t="s">
        <v>65</v>
      </c>
      <c r="G45" s="10" t="s">
        <v>29</v>
      </c>
      <c r="H45" s="10" t="s">
        <v>43</v>
      </c>
      <c r="I45" s="10" t="s">
        <v>66</v>
      </c>
      <c r="J45" s="11">
        <v>32.610729999999997</v>
      </c>
      <c r="K45" s="11">
        <v>32.789006999999998</v>
      </c>
      <c r="L45" s="11">
        <v>64.259658000000002</v>
      </c>
      <c r="M45" s="11">
        <v>45.081000000000003</v>
      </c>
      <c r="N45" s="11">
        <v>39.933335</v>
      </c>
      <c r="O45" s="11">
        <v>42.195939000000003</v>
      </c>
      <c r="P45" s="11">
        <v>60.508102000000001</v>
      </c>
      <c r="Q45" s="11">
        <v>59.002609</v>
      </c>
      <c r="R45" s="11">
        <v>119.716826</v>
      </c>
      <c r="S45" s="11">
        <v>46.500807999999999</v>
      </c>
      <c r="T45" s="11">
        <v>0</v>
      </c>
      <c r="U45" s="11">
        <v>111.276054</v>
      </c>
      <c r="V45" s="19">
        <f t="shared" si="0"/>
        <v>653.87406800000008</v>
      </c>
    </row>
    <row r="46" spans="1:22" ht="15.75" x14ac:dyDescent="0.2">
      <c r="A46" s="16" t="s">
        <v>11</v>
      </c>
      <c r="B46" s="10" t="s">
        <v>15</v>
      </c>
      <c r="C46" s="10" t="s">
        <v>16</v>
      </c>
      <c r="D46" s="10" t="s">
        <v>105</v>
      </c>
      <c r="E46" s="10" t="s">
        <v>172</v>
      </c>
      <c r="F46" s="5" t="s">
        <v>173</v>
      </c>
      <c r="G46" s="10" t="s">
        <v>29</v>
      </c>
      <c r="H46" s="10" t="s">
        <v>174</v>
      </c>
      <c r="I46" s="10" t="s">
        <v>175</v>
      </c>
      <c r="J46" s="11">
        <v>2.7597E-2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5.0908000000000002E-2</v>
      </c>
      <c r="Q46" s="11">
        <v>3.8952000000000001E-2</v>
      </c>
      <c r="R46" s="11">
        <v>0</v>
      </c>
      <c r="S46" s="11">
        <v>3.8448000000000003E-2</v>
      </c>
      <c r="T46" s="11">
        <v>8.5666000000000006E-2</v>
      </c>
      <c r="U46" s="11">
        <v>0</v>
      </c>
      <c r="V46" s="19">
        <f t="shared" si="0"/>
        <v>0.24157100000000004</v>
      </c>
    </row>
    <row r="47" spans="1:22" ht="15.75" x14ac:dyDescent="0.2">
      <c r="A47" s="16" t="s">
        <v>11</v>
      </c>
      <c r="B47" s="10" t="s">
        <v>15</v>
      </c>
      <c r="C47" s="10" t="s">
        <v>16</v>
      </c>
      <c r="D47" s="10" t="s">
        <v>105</v>
      </c>
      <c r="E47" s="10" t="s">
        <v>109</v>
      </c>
      <c r="F47" s="13" t="s">
        <v>151</v>
      </c>
      <c r="G47" s="10" t="s">
        <v>26</v>
      </c>
      <c r="H47" s="10" t="s">
        <v>26</v>
      </c>
      <c r="I47" s="10" t="s">
        <v>91</v>
      </c>
      <c r="J47" s="11">
        <v>228.06383299999999</v>
      </c>
      <c r="K47" s="11">
        <v>285.19585799999999</v>
      </c>
      <c r="L47" s="11">
        <v>280.82167399999997</v>
      </c>
      <c r="M47" s="11">
        <v>183.761312</v>
      </c>
      <c r="N47" s="11">
        <v>252.50091399999999</v>
      </c>
      <c r="O47" s="11">
        <v>333.36811799999998</v>
      </c>
      <c r="P47" s="11">
        <v>316.71068000000002</v>
      </c>
      <c r="Q47" s="11">
        <v>304.19768399999998</v>
      </c>
      <c r="R47" s="11">
        <v>381.818983</v>
      </c>
      <c r="S47" s="11">
        <v>397.42555199999998</v>
      </c>
      <c r="T47" s="11">
        <v>430.28896500000002</v>
      </c>
      <c r="U47" s="11">
        <v>430.32784400000003</v>
      </c>
      <c r="V47" s="19">
        <f t="shared" si="0"/>
        <v>3824.4814170000004</v>
      </c>
    </row>
    <row r="48" spans="1:22" ht="15.75" x14ac:dyDescent="0.2">
      <c r="A48" s="16" t="s">
        <v>11</v>
      </c>
      <c r="B48" s="10" t="s">
        <v>15</v>
      </c>
      <c r="C48" s="10" t="s">
        <v>16</v>
      </c>
      <c r="D48" s="10" t="s">
        <v>105</v>
      </c>
      <c r="E48" s="10" t="s">
        <v>69</v>
      </c>
      <c r="F48" s="5" t="s">
        <v>204</v>
      </c>
      <c r="G48" s="10" t="s">
        <v>56</v>
      </c>
      <c r="H48" s="10" t="s">
        <v>57</v>
      </c>
      <c r="I48" s="10" t="s">
        <v>71</v>
      </c>
      <c r="J48" s="11">
        <v>555.83929999999998</v>
      </c>
      <c r="K48" s="11">
        <v>605.83069999999998</v>
      </c>
      <c r="L48" s="11">
        <v>850.12400000000002</v>
      </c>
      <c r="M48" s="11">
        <v>771.44619999999998</v>
      </c>
      <c r="N48" s="11">
        <v>868.79970000000003</v>
      </c>
      <c r="O48" s="11">
        <v>647.50599999999997</v>
      </c>
      <c r="P48" s="11">
        <v>726.59590000000003</v>
      </c>
      <c r="Q48" s="11">
        <v>623.13750000000005</v>
      </c>
      <c r="R48" s="11">
        <v>602.32230000000004</v>
      </c>
      <c r="S48" s="11">
        <v>686.36310000000003</v>
      </c>
      <c r="T48" s="11">
        <v>671.21569999999997</v>
      </c>
      <c r="U48" s="11">
        <v>709.19069999999999</v>
      </c>
      <c r="V48" s="19">
        <f t="shared" si="0"/>
        <v>8318.3711000000003</v>
      </c>
    </row>
    <row r="49" spans="1:22" ht="15.75" x14ac:dyDescent="0.2">
      <c r="A49" s="16" t="s">
        <v>11</v>
      </c>
      <c r="B49" s="10" t="s">
        <v>15</v>
      </c>
      <c r="C49" s="10" t="s">
        <v>16</v>
      </c>
      <c r="D49" s="10" t="s">
        <v>92</v>
      </c>
      <c r="E49" s="10" t="s">
        <v>176</v>
      </c>
      <c r="F49" s="10" t="s">
        <v>177</v>
      </c>
      <c r="G49" s="10" t="s">
        <v>26</v>
      </c>
      <c r="H49" s="10" t="s">
        <v>178</v>
      </c>
      <c r="I49" s="10" t="s">
        <v>179</v>
      </c>
      <c r="J49" s="11">
        <v>26.854804000000001</v>
      </c>
      <c r="K49" s="11">
        <v>112.392309</v>
      </c>
      <c r="L49" s="11">
        <v>11.4655</v>
      </c>
      <c r="M49" s="11">
        <v>0</v>
      </c>
      <c r="N49" s="11">
        <v>53.646897000000003</v>
      </c>
      <c r="O49" s="11">
        <v>207.83325500000001</v>
      </c>
      <c r="P49" s="11">
        <v>0</v>
      </c>
      <c r="Q49" s="11">
        <v>78.315765999999996</v>
      </c>
      <c r="R49" s="11">
        <v>28.036296</v>
      </c>
      <c r="S49" s="11">
        <v>24.020503999999999</v>
      </c>
      <c r="T49" s="11">
        <v>98.898504000000003</v>
      </c>
      <c r="U49" s="11">
        <v>18.185409</v>
      </c>
      <c r="V49" s="19">
        <f t="shared" si="0"/>
        <v>659.64924400000007</v>
      </c>
    </row>
    <row r="50" spans="1:22" ht="15.75" x14ac:dyDescent="0.2">
      <c r="A50" s="16" t="s">
        <v>11</v>
      </c>
      <c r="B50" s="10" t="s">
        <v>15</v>
      </c>
      <c r="C50" s="10" t="s">
        <v>16</v>
      </c>
      <c r="D50" s="10" t="s">
        <v>105</v>
      </c>
      <c r="E50" s="10" t="s">
        <v>180</v>
      </c>
      <c r="F50" s="10" t="s">
        <v>181</v>
      </c>
      <c r="G50" s="10" t="s">
        <v>44</v>
      </c>
      <c r="H50" s="10" t="s">
        <v>182</v>
      </c>
      <c r="I50" s="10" t="s">
        <v>183</v>
      </c>
      <c r="J50" s="11">
        <v>0.13369200000000001</v>
      </c>
      <c r="K50" s="11">
        <v>0</v>
      </c>
      <c r="L50" s="11">
        <v>0.36861500000000003</v>
      </c>
      <c r="M50" s="11">
        <v>2.3233E-2</v>
      </c>
      <c r="N50" s="11">
        <v>0</v>
      </c>
      <c r="O50" s="11">
        <v>0</v>
      </c>
      <c r="P50" s="11">
        <v>1.9408999999999999E-2</v>
      </c>
      <c r="Q50" s="11">
        <v>8.3057000000000006E-2</v>
      </c>
      <c r="R50" s="11">
        <v>0</v>
      </c>
      <c r="S50" s="11">
        <v>0</v>
      </c>
      <c r="T50" s="11">
        <v>0</v>
      </c>
      <c r="U50" s="11">
        <v>0</v>
      </c>
      <c r="V50" s="19">
        <f t="shared" si="0"/>
        <v>0.62800600000000006</v>
      </c>
    </row>
    <row r="51" spans="1:22" ht="15.75" x14ac:dyDescent="0.2">
      <c r="A51" s="16" t="s">
        <v>11</v>
      </c>
      <c r="B51" s="10" t="s">
        <v>15</v>
      </c>
      <c r="C51" s="10" t="s">
        <v>16</v>
      </c>
      <c r="D51" s="10" t="s">
        <v>105</v>
      </c>
      <c r="E51" s="10" t="s">
        <v>141</v>
      </c>
      <c r="F51" s="13" t="s">
        <v>47</v>
      </c>
      <c r="G51" s="10" t="s">
        <v>26</v>
      </c>
      <c r="H51" s="10" t="s">
        <v>26</v>
      </c>
      <c r="I51" s="10" t="s">
        <v>48</v>
      </c>
      <c r="J51" s="11">
        <v>1433.75486</v>
      </c>
      <c r="K51" s="11">
        <v>738.64597500000002</v>
      </c>
      <c r="L51" s="11">
        <v>1025.5708159999999</v>
      </c>
      <c r="M51" s="11">
        <v>1510.6243199999999</v>
      </c>
      <c r="N51" s="11">
        <v>1633.8127159999999</v>
      </c>
      <c r="O51" s="11">
        <v>1196.51711</v>
      </c>
      <c r="P51" s="11">
        <v>1131.4690800000001</v>
      </c>
      <c r="Q51" s="11">
        <v>1515.3733319999999</v>
      </c>
      <c r="R51" s="11">
        <v>1518.9084700000001</v>
      </c>
      <c r="S51" s="11">
        <v>1507.9163000000001</v>
      </c>
      <c r="T51" s="11">
        <v>1853.929844</v>
      </c>
      <c r="U51" s="11">
        <v>1407.511139</v>
      </c>
      <c r="V51" s="19">
        <f t="shared" si="0"/>
        <v>16474.033961999998</v>
      </c>
    </row>
    <row r="52" spans="1:22" ht="15.75" x14ac:dyDescent="0.2">
      <c r="A52" s="16" t="s">
        <v>11</v>
      </c>
      <c r="B52" s="10" t="s">
        <v>15</v>
      </c>
      <c r="C52" s="10" t="s">
        <v>16</v>
      </c>
      <c r="D52" s="10" t="s">
        <v>105</v>
      </c>
      <c r="E52" s="10" t="s">
        <v>72</v>
      </c>
      <c r="F52" s="13" t="s">
        <v>73</v>
      </c>
      <c r="G52" s="10" t="s">
        <v>33</v>
      </c>
      <c r="H52" s="10" t="s">
        <v>74</v>
      </c>
      <c r="I52" s="10" t="s">
        <v>74</v>
      </c>
      <c r="J52" s="11">
        <v>1093.962305</v>
      </c>
      <c r="K52" s="11">
        <v>1154.475674</v>
      </c>
      <c r="L52" s="11">
        <v>1109.9426329999999</v>
      </c>
      <c r="M52" s="11">
        <v>1037.7088819999999</v>
      </c>
      <c r="N52" s="11">
        <v>1164.019254</v>
      </c>
      <c r="O52" s="11">
        <v>1146.937109</v>
      </c>
      <c r="P52" s="11">
        <v>1080.8409340000001</v>
      </c>
      <c r="Q52" s="11">
        <v>1280.0313570000001</v>
      </c>
      <c r="R52" s="11">
        <v>1204.4222789999999</v>
      </c>
      <c r="S52" s="11">
        <v>1289.0274649999999</v>
      </c>
      <c r="T52" s="11">
        <v>1124.23902</v>
      </c>
      <c r="U52" s="11">
        <v>1236.697582</v>
      </c>
      <c r="V52" s="19">
        <f t="shared" si="0"/>
        <v>13922.304494</v>
      </c>
    </row>
    <row r="53" spans="1:22" ht="15.75" x14ac:dyDescent="0.2">
      <c r="A53" s="16" t="s">
        <v>11</v>
      </c>
      <c r="B53" s="10" t="s">
        <v>15</v>
      </c>
      <c r="C53" s="10" t="s">
        <v>16</v>
      </c>
      <c r="D53" s="10" t="s">
        <v>105</v>
      </c>
      <c r="E53" s="10" t="s">
        <v>75</v>
      </c>
      <c r="F53" s="5" t="s">
        <v>76</v>
      </c>
      <c r="G53" s="10" t="s">
        <v>56</v>
      </c>
      <c r="H53" s="10" t="s">
        <v>77</v>
      </c>
      <c r="I53" s="10" t="s">
        <v>77</v>
      </c>
      <c r="J53" s="11">
        <v>357.50268599999998</v>
      </c>
      <c r="K53" s="11">
        <v>395.54199999999997</v>
      </c>
      <c r="L53" s="11">
        <v>324.38190300000002</v>
      </c>
      <c r="M53" s="11">
        <v>288.02281699999997</v>
      </c>
      <c r="N53" s="11">
        <v>207.20746</v>
      </c>
      <c r="O53" s="11">
        <v>268.72008099999999</v>
      </c>
      <c r="P53" s="11">
        <v>303.606359</v>
      </c>
      <c r="Q53" s="11">
        <v>327.95606500000002</v>
      </c>
      <c r="R53" s="11">
        <v>300.94180299999999</v>
      </c>
      <c r="S53" s="11">
        <v>280.729827</v>
      </c>
      <c r="T53" s="11">
        <v>288.67130500000002</v>
      </c>
      <c r="U53" s="11">
        <v>232.90997999999999</v>
      </c>
      <c r="V53" s="19">
        <f t="shared" si="0"/>
        <v>3576.192286</v>
      </c>
    </row>
    <row r="54" spans="1:22" ht="15.75" x14ac:dyDescent="0.2">
      <c r="A54" s="16" t="s">
        <v>11</v>
      </c>
      <c r="B54" s="10" t="s">
        <v>15</v>
      </c>
      <c r="C54" s="10" t="s">
        <v>16</v>
      </c>
      <c r="D54" s="10" t="s">
        <v>92</v>
      </c>
      <c r="E54" s="10" t="s">
        <v>142</v>
      </c>
      <c r="F54" s="13" t="s">
        <v>184</v>
      </c>
      <c r="G54" s="10" t="s">
        <v>29</v>
      </c>
      <c r="H54" s="10" t="s">
        <v>108</v>
      </c>
      <c r="I54" s="10" t="s">
        <v>185</v>
      </c>
      <c r="J54" s="11">
        <v>0</v>
      </c>
      <c r="K54" s="11">
        <v>18</v>
      </c>
      <c r="L54" s="11">
        <v>0</v>
      </c>
      <c r="M54" s="11">
        <v>0</v>
      </c>
      <c r="N54" s="11">
        <v>22.8</v>
      </c>
      <c r="O54" s="11">
        <v>0</v>
      </c>
      <c r="P54" s="11">
        <v>9.5</v>
      </c>
      <c r="Q54" s="11">
        <v>0</v>
      </c>
      <c r="R54" s="11">
        <v>0</v>
      </c>
      <c r="S54" s="11">
        <v>2.7</v>
      </c>
      <c r="T54" s="11">
        <v>0</v>
      </c>
      <c r="U54" s="11">
        <v>0</v>
      </c>
      <c r="V54" s="19">
        <f t="shared" si="0"/>
        <v>53</v>
      </c>
    </row>
    <row r="55" spans="1:22" ht="15.75" x14ac:dyDescent="0.2">
      <c r="A55" s="16" t="s">
        <v>11</v>
      </c>
      <c r="B55" s="10" t="s">
        <v>15</v>
      </c>
      <c r="C55" s="10" t="s">
        <v>16</v>
      </c>
      <c r="D55" s="10" t="s">
        <v>105</v>
      </c>
      <c r="E55" s="10" t="s">
        <v>205</v>
      </c>
      <c r="F55" s="13" t="s">
        <v>206</v>
      </c>
      <c r="G55" s="10" t="s">
        <v>56</v>
      </c>
      <c r="H55" s="10" t="s">
        <v>57</v>
      </c>
      <c r="I55" s="10" t="s">
        <v>207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11.035957</v>
      </c>
      <c r="S55" s="11">
        <v>10.545716000000001</v>
      </c>
      <c r="T55" s="11">
        <v>14.45693</v>
      </c>
      <c r="U55" s="11">
        <v>33.697696000000001</v>
      </c>
      <c r="V55" s="19">
        <f t="shared" ref="V55:V75" si="1">SUM(J55:U55)</f>
        <v>69.736299000000002</v>
      </c>
    </row>
    <row r="56" spans="1:22" ht="15.75" x14ac:dyDescent="0.2">
      <c r="A56" s="16" t="s">
        <v>11</v>
      </c>
      <c r="B56" s="10" t="s">
        <v>15</v>
      </c>
      <c r="C56" s="10" t="s">
        <v>16</v>
      </c>
      <c r="D56" s="10" t="s">
        <v>92</v>
      </c>
      <c r="E56" s="10" t="s">
        <v>97</v>
      </c>
      <c r="F56" s="13" t="s">
        <v>98</v>
      </c>
      <c r="G56" s="10" t="s">
        <v>29</v>
      </c>
      <c r="H56" s="10" t="s">
        <v>99</v>
      </c>
      <c r="I56" s="10" t="s">
        <v>100</v>
      </c>
      <c r="J56" s="11">
        <v>65.196348</v>
      </c>
      <c r="K56" s="11">
        <v>111.09182199999999</v>
      </c>
      <c r="L56" s="11">
        <v>126.684</v>
      </c>
      <c r="M56" s="11">
        <v>87.241399999999999</v>
      </c>
      <c r="N56" s="11">
        <v>56.365968000000002</v>
      </c>
      <c r="O56" s="11">
        <v>128.008939</v>
      </c>
      <c r="P56" s="11">
        <v>95.410748999999996</v>
      </c>
      <c r="Q56" s="11">
        <v>88.376804000000007</v>
      </c>
      <c r="R56" s="11">
        <v>112.447062</v>
      </c>
      <c r="S56" s="11">
        <v>93.422392000000002</v>
      </c>
      <c r="T56" s="11">
        <v>86.684235999999999</v>
      </c>
      <c r="U56" s="11">
        <v>94.266807999999997</v>
      </c>
      <c r="V56" s="19">
        <f t="shared" si="1"/>
        <v>1145.1965280000002</v>
      </c>
    </row>
    <row r="57" spans="1:22" ht="15.75" x14ac:dyDescent="0.2">
      <c r="A57" s="16" t="s">
        <v>11</v>
      </c>
      <c r="B57" s="10" t="s">
        <v>15</v>
      </c>
      <c r="C57" s="10" t="s">
        <v>16</v>
      </c>
      <c r="D57" s="10" t="s">
        <v>92</v>
      </c>
      <c r="E57" s="10" t="s">
        <v>144</v>
      </c>
      <c r="F57" s="13" t="s">
        <v>129</v>
      </c>
      <c r="G57" s="10" t="s">
        <v>29</v>
      </c>
      <c r="H57" s="10" t="s">
        <v>43</v>
      </c>
      <c r="I57" s="10" t="s">
        <v>66</v>
      </c>
      <c r="J57" s="11">
        <v>179.84816799999999</v>
      </c>
      <c r="K57" s="11">
        <v>0</v>
      </c>
      <c r="L57" s="11">
        <v>0</v>
      </c>
      <c r="M57" s="11">
        <v>320.21881200000001</v>
      </c>
      <c r="N57" s="11">
        <v>0</v>
      </c>
      <c r="O57" s="11">
        <v>0</v>
      </c>
      <c r="P57" s="11">
        <v>254.41490300000001</v>
      </c>
      <c r="Q57" s="11">
        <v>0</v>
      </c>
      <c r="R57" s="11">
        <v>339.95029499999998</v>
      </c>
      <c r="S57" s="11">
        <v>0</v>
      </c>
      <c r="T57" s="11">
        <v>330.11814900000002</v>
      </c>
      <c r="U57" s="11">
        <v>0</v>
      </c>
      <c r="V57" s="19">
        <f t="shared" si="1"/>
        <v>1424.5503269999999</v>
      </c>
    </row>
    <row r="58" spans="1:22" ht="15.75" x14ac:dyDescent="0.2">
      <c r="A58" s="16" t="s">
        <v>11</v>
      </c>
      <c r="B58" s="10" t="s">
        <v>15</v>
      </c>
      <c r="C58" s="10" t="s">
        <v>16</v>
      </c>
      <c r="D58" s="10" t="s">
        <v>105</v>
      </c>
      <c r="E58" s="10" t="s">
        <v>208</v>
      </c>
      <c r="F58" s="13" t="s">
        <v>209</v>
      </c>
      <c r="G58" s="10" t="s">
        <v>13</v>
      </c>
      <c r="H58" s="10" t="s">
        <v>210</v>
      </c>
      <c r="I58" s="10" t="s">
        <v>48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8.76</v>
      </c>
      <c r="P58" s="11">
        <v>119.77355</v>
      </c>
      <c r="Q58" s="11">
        <v>109.1987</v>
      </c>
      <c r="R58" s="11">
        <v>123.7243</v>
      </c>
      <c r="S58" s="11">
        <v>0</v>
      </c>
      <c r="T58" s="11">
        <v>0</v>
      </c>
      <c r="U58" s="11">
        <v>79.832604000000003</v>
      </c>
      <c r="V58" s="19">
        <f t="shared" si="1"/>
        <v>441.289154</v>
      </c>
    </row>
    <row r="59" spans="1:22" ht="15.75" x14ac:dyDescent="0.2">
      <c r="A59" s="16" t="s">
        <v>11</v>
      </c>
      <c r="B59" s="10" t="s">
        <v>15</v>
      </c>
      <c r="C59" s="10" t="s">
        <v>16</v>
      </c>
      <c r="D59" s="10" t="s">
        <v>105</v>
      </c>
      <c r="E59" s="10" t="s">
        <v>219</v>
      </c>
      <c r="F59" s="13" t="s">
        <v>40</v>
      </c>
      <c r="G59" s="10" t="s">
        <v>26</v>
      </c>
      <c r="H59" s="10" t="s">
        <v>26</v>
      </c>
      <c r="I59" s="10" t="s">
        <v>41</v>
      </c>
      <c r="J59" s="11">
        <v>1328.3469239999999</v>
      </c>
      <c r="K59" s="11">
        <v>1236.771156</v>
      </c>
      <c r="L59" s="11">
        <v>994.66247999999996</v>
      </c>
      <c r="M59" s="11">
        <v>1021.720277</v>
      </c>
      <c r="N59" s="11">
        <v>1314.244383</v>
      </c>
      <c r="O59" s="11">
        <v>1784.3677049999999</v>
      </c>
      <c r="P59" s="11">
        <v>1271.7916290000001</v>
      </c>
      <c r="Q59" s="11">
        <v>1087.4779579999999</v>
      </c>
      <c r="R59" s="11">
        <v>1752.2714800000001</v>
      </c>
      <c r="S59" s="11">
        <v>1685.9829380000001</v>
      </c>
      <c r="T59" s="11">
        <v>1334.4646170000001</v>
      </c>
      <c r="U59" s="11">
        <v>1359.699756</v>
      </c>
      <c r="V59" s="19">
        <f t="shared" si="1"/>
        <v>16171.801303</v>
      </c>
    </row>
    <row r="60" spans="1:22" ht="15.75" x14ac:dyDescent="0.2">
      <c r="A60" s="16" t="s">
        <v>11</v>
      </c>
      <c r="B60" s="10" t="s">
        <v>15</v>
      </c>
      <c r="C60" s="10" t="s">
        <v>16</v>
      </c>
      <c r="D60" s="10" t="s">
        <v>105</v>
      </c>
      <c r="E60" s="10" t="s">
        <v>220</v>
      </c>
      <c r="F60" s="13" t="s">
        <v>121</v>
      </c>
      <c r="G60" s="10" t="s">
        <v>44</v>
      </c>
      <c r="H60" s="10" t="s">
        <v>45</v>
      </c>
      <c r="I60" s="10" t="s">
        <v>46</v>
      </c>
      <c r="J60" s="11">
        <v>1904.3160559999999</v>
      </c>
      <c r="K60" s="11">
        <v>1292.3517509999999</v>
      </c>
      <c r="L60" s="11">
        <v>1167.7088779999999</v>
      </c>
      <c r="M60" s="11">
        <v>1149.6413130000001</v>
      </c>
      <c r="N60" s="11">
        <v>1026.736101</v>
      </c>
      <c r="O60" s="11">
        <v>1514.89876</v>
      </c>
      <c r="P60" s="11">
        <v>1148.5956900000001</v>
      </c>
      <c r="Q60" s="11">
        <v>1007.815067</v>
      </c>
      <c r="R60" s="11">
        <v>1421.2238540000001</v>
      </c>
      <c r="S60" s="11">
        <v>1367.36763</v>
      </c>
      <c r="T60" s="11">
        <v>2055.8770089999998</v>
      </c>
      <c r="U60" s="11">
        <v>2001.3267619999999</v>
      </c>
      <c r="V60" s="19">
        <f t="shared" si="1"/>
        <v>17057.858871</v>
      </c>
    </row>
    <row r="61" spans="1:22" ht="15.75" x14ac:dyDescent="0.2">
      <c r="A61" s="16" t="s">
        <v>11</v>
      </c>
      <c r="B61" s="10" t="s">
        <v>15</v>
      </c>
      <c r="C61" s="10" t="s">
        <v>16</v>
      </c>
      <c r="D61" s="10" t="s">
        <v>105</v>
      </c>
      <c r="E61" s="10" t="s">
        <v>112</v>
      </c>
      <c r="F61" s="13" t="s">
        <v>101</v>
      </c>
      <c r="G61" s="10" t="s">
        <v>29</v>
      </c>
      <c r="H61" s="10" t="s">
        <v>30</v>
      </c>
      <c r="I61" s="10" t="s">
        <v>113</v>
      </c>
      <c r="J61" s="11">
        <v>194.750789</v>
      </c>
      <c r="K61" s="11">
        <v>0.72829999999999995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9">
        <f t="shared" si="1"/>
        <v>195.47908899999999</v>
      </c>
    </row>
    <row r="62" spans="1:22" ht="15.75" x14ac:dyDescent="0.2">
      <c r="A62" s="16" t="s">
        <v>11</v>
      </c>
      <c r="B62" s="10" t="s">
        <v>15</v>
      </c>
      <c r="C62" s="10" t="s">
        <v>16</v>
      </c>
      <c r="D62" s="10" t="s">
        <v>105</v>
      </c>
      <c r="E62" s="10" t="s">
        <v>118</v>
      </c>
      <c r="F62" s="13" t="s">
        <v>78</v>
      </c>
      <c r="G62" s="10" t="s">
        <v>26</v>
      </c>
      <c r="H62" s="10" t="s">
        <v>26</v>
      </c>
      <c r="I62" s="10" t="s">
        <v>68</v>
      </c>
      <c r="J62" s="11">
        <v>1116.7857630000001</v>
      </c>
      <c r="K62" s="11">
        <v>869.77960599999994</v>
      </c>
      <c r="L62" s="11">
        <v>945.29392900000005</v>
      </c>
      <c r="M62" s="11">
        <v>1004.39068</v>
      </c>
      <c r="N62" s="11">
        <v>958.97273800000005</v>
      </c>
      <c r="O62" s="11">
        <v>808.84969599999999</v>
      </c>
      <c r="P62" s="11">
        <v>827.51892899999996</v>
      </c>
      <c r="Q62" s="11">
        <v>922.726901</v>
      </c>
      <c r="R62" s="11">
        <v>803.63023999999996</v>
      </c>
      <c r="S62" s="11">
        <v>810.84071100000006</v>
      </c>
      <c r="T62" s="11">
        <v>831.75615700000003</v>
      </c>
      <c r="U62" s="11">
        <v>873.20173499999999</v>
      </c>
      <c r="V62" s="19">
        <f t="shared" si="1"/>
        <v>10773.747085000001</v>
      </c>
    </row>
    <row r="63" spans="1:22" ht="15.75" x14ac:dyDescent="0.2">
      <c r="A63" s="16" t="s">
        <v>11</v>
      </c>
      <c r="B63" s="10" t="s">
        <v>15</v>
      </c>
      <c r="C63" s="10" t="s">
        <v>16</v>
      </c>
      <c r="D63" s="10" t="s">
        <v>105</v>
      </c>
      <c r="E63" s="10" t="s">
        <v>221</v>
      </c>
      <c r="F63" s="13" t="s">
        <v>222</v>
      </c>
      <c r="G63" s="10" t="s">
        <v>17</v>
      </c>
      <c r="H63" s="10" t="s">
        <v>223</v>
      </c>
      <c r="I63" s="10" t="s">
        <v>224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1</v>
      </c>
      <c r="V63" s="19">
        <f t="shared" si="1"/>
        <v>1</v>
      </c>
    </row>
    <row r="64" spans="1:22" ht="15.75" x14ac:dyDescent="0.2">
      <c r="A64" s="16" t="s">
        <v>11</v>
      </c>
      <c r="B64" s="10" t="s">
        <v>15</v>
      </c>
      <c r="C64" s="10" t="s">
        <v>16</v>
      </c>
      <c r="D64" s="10" t="s">
        <v>105</v>
      </c>
      <c r="E64" s="10" t="s">
        <v>211</v>
      </c>
      <c r="F64" s="13" t="s">
        <v>212</v>
      </c>
      <c r="G64" s="10" t="s">
        <v>29</v>
      </c>
      <c r="H64" s="10" t="s">
        <v>213</v>
      </c>
      <c r="I64" s="10" t="s">
        <v>214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18.639500000000002</v>
      </c>
      <c r="T64" s="11">
        <v>0</v>
      </c>
      <c r="U64" s="11">
        <v>0</v>
      </c>
      <c r="V64" s="19">
        <f t="shared" si="1"/>
        <v>18.639500000000002</v>
      </c>
    </row>
    <row r="65" spans="1:22" ht="15.75" x14ac:dyDescent="0.2">
      <c r="A65" s="16" t="s">
        <v>11</v>
      </c>
      <c r="B65" s="10" t="s">
        <v>15</v>
      </c>
      <c r="C65" s="10" t="s">
        <v>16</v>
      </c>
      <c r="D65" s="10" t="s">
        <v>105</v>
      </c>
      <c r="E65" s="10" t="s">
        <v>83</v>
      </c>
      <c r="F65" s="13" t="s">
        <v>215</v>
      </c>
      <c r="G65" s="10" t="s">
        <v>13</v>
      </c>
      <c r="H65" s="10" t="s">
        <v>14</v>
      </c>
      <c r="I65" s="10" t="s">
        <v>39</v>
      </c>
      <c r="J65" s="11">
        <v>0</v>
      </c>
      <c r="K65" s="11">
        <v>0</v>
      </c>
      <c r="L65" s="11">
        <v>0</v>
      </c>
      <c r="M65" s="11">
        <v>194.672358</v>
      </c>
      <c r="N65" s="11">
        <v>203.50779399999999</v>
      </c>
      <c r="O65" s="11">
        <v>173.25980799999999</v>
      </c>
      <c r="P65" s="11">
        <v>146.16244900000001</v>
      </c>
      <c r="Q65" s="11">
        <v>194.20019300000001</v>
      </c>
      <c r="R65" s="11">
        <v>154.19285600000001</v>
      </c>
      <c r="S65" s="11">
        <v>179.30791199999999</v>
      </c>
      <c r="T65" s="11">
        <v>140.73316800000001</v>
      </c>
      <c r="U65" s="11">
        <v>136.797</v>
      </c>
      <c r="V65" s="19">
        <f t="shared" si="1"/>
        <v>1522.8335380000001</v>
      </c>
    </row>
    <row r="66" spans="1:22" ht="15.75" x14ac:dyDescent="0.2">
      <c r="A66" s="16" t="s">
        <v>11</v>
      </c>
      <c r="B66" s="10" t="s">
        <v>15</v>
      </c>
      <c r="C66" s="10" t="s">
        <v>16</v>
      </c>
      <c r="D66" s="10" t="s">
        <v>105</v>
      </c>
      <c r="E66" s="10" t="s">
        <v>83</v>
      </c>
      <c r="F66" s="13" t="s">
        <v>216</v>
      </c>
      <c r="G66" s="10" t="s">
        <v>13</v>
      </c>
      <c r="H66" s="10" t="s">
        <v>14</v>
      </c>
      <c r="I66" s="10" t="s">
        <v>39</v>
      </c>
      <c r="J66" s="11">
        <v>0</v>
      </c>
      <c r="K66" s="11">
        <v>135.19888900000001</v>
      </c>
      <c r="L66" s="11">
        <v>139.74371099999999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9">
        <f t="shared" si="1"/>
        <v>274.94259999999997</v>
      </c>
    </row>
    <row r="67" spans="1:22" ht="15.75" x14ac:dyDescent="0.2">
      <c r="A67" s="16" t="s">
        <v>11</v>
      </c>
      <c r="B67" s="10" t="s">
        <v>15</v>
      </c>
      <c r="C67" s="10" t="s">
        <v>16</v>
      </c>
      <c r="D67" s="10" t="s">
        <v>105</v>
      </c>
      <c r="E67" s="10" t="s">
        <v>83</v>
      </c>
      <c r="F67" s="13" t="s">
        <v>84</v>
      </c>
      <c r="G67" s="10" t="s">
        <v>13</v>
      </c>
      <c r="H67" s="10" t="s">
        <v>14</v>
      </c>
      <c r="I67" s="10" t="s">
        <v>39</v>
      </c>
      <c r="J67" s="11">
        <v>160.827012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9">
        <f t="shared" si="1"/>
        <v>160.827012</v>
      </c>
    </row>
    <row r="68" spans="1:22" ht="15.75" x14ac:dyDescent="0.2">
      <c r="A68" s="16" t="s">
        <v>11</v>
      </c>
      <c r="B68" s="10" t="s">
        <v>15</v>
      </c>
      <c r="C68" s="10" t="s">
        <v>16</v>
      </c>
      <c r="D68" s="10" t="s">
        <v>105</v>
      </c>
      <c r="E68" s="10" t="s">
        <v>85</v>
      </c>
      <c r="F68" s="13" t="s">
        <v>102</v>
      </c>
      <c r="G68" s="10" t="s">
        <v>56</v>
      </c>
      <c r="H68" s="10" t="s">
        <v>58</v>
      </c>
      <c r="I68" s="10" t="s">
        <v>59</v>
      </c>
      <c r="J68" s="11">
        <v>1295.98425</v>
      </c>
      <c r="K68" s="11">
        <v>1341.206852</v>
      </c>
      <c r="L68" s="11">
        <v>1413.778172</v>
      </c>
      <c r="M68" s="11">
        <v>1407.43896</v>
      </c>
      <c r="N68" s="11">
        <v>1522.458983</v>
      </c>
      <c r="O68" s="11">
        <v>1010.435102</v>
      </c>
      <c r="P68" s="11">
        <v>1013.409252</v>
      </c>
      <c r="Q68" s="11">
        <v>1036.259102</v>
      </c>
      <c r="R68" s="11">
        <v>998.40979500000003</v>
      </c>
      <c r="S68" s="11">
        <v>882.69414600000005</v>
      </c>
      <c r="T68" s="11">
        <v>1002.67187</v>
      </c>
      <c r="U68" s="11">
        <v>897.98508300000003</v>
      </c>
      <c r="V68" s="19">
        <f t="shared" si="1"/>
        <v>13822.731567000001</v>
      </c>
    </row>
    <row r="69" spans="1:22" ht="15.75" x14ac:dyDescent="0.2">
      <c r="A69" s="16" t="s">
        <v>11</v>
      </c>
      <c r="B69" s="10" t="s">
        <v>15</v>
      </c>
      <c r="C69" s="10" t="s">
        <v>16</v>
      </c>
      <c r="D69" s="10" t="s">
        <v>92</v>
      </c>
      <c r="E69" s="10" t="s">
        <v>145</v>
      </c>
      <c r="F69" s="13" t="s">
        <v>130</v>
      </c>
      <c r="G69" s="10" t="s">
        <v>29</v>
      </c>
      <c r="H69" s="10" t="s">
        <v>61</v>
      </c>
      <c r="I69" s="10" t="s">
        <v>107</v>
      </c>
      <c r="J69" s="11">
        <v>69.3</v>
      </c>
      <c r="K69" s="11">
        <v>70.400000000000006</v>
      </c>
      <c r="L69" s="11">
        <v>0</v>
      </c>
      <c r="M69" s="11">
        <v>71.5</v>
      </c>
      <c r="N69" s="11">
        <v>56.1</v>
      </c>
      <c r="O69" s="11">
        <v>0</v>
      </c>
      <c r="P69" s="11">
        <v>112.2</v>
      </c>
      <c r="Q69" s="11">
        <v>55.25</v>
      </c>
      <c r="R69" s="11">
        <v>51</v>
      </c>
      <c r="S69" s="11">
        <v>48</v>
      </c>
      <c r="T69" s="11">
        <v>102</v>
      </c>
      <c r="U69" s="11">
        <v>3.85</v>
      </c>
      <c r="V69" s="19">
        <f t="shared" si="1"/>
        <v>639.6</v>
      </c>
    </row>
    <row r="70" spans="1:22" ht="15.75" x14ac:dyDescent="0.2">
      <c r="A70" s="16" t="s">
        <v>11</v>
      </c>
      <c r="B70" s="10" t="s">
        <v>15</v>
      </c>
      <c r="C70" s="10" t="s">
        <v>16</v>
      </c>
      <c r="D70" s="10" t="s">
        <v>105</v>
      </c>
      <c r="E70" s="10" t="s">
        <v>86</v>
      </c>
      <c r="F70" s="13" t="s">
        <v>87</v>
      </c>
      <c r="G70" s="10" t="s">
        <v>26</v>
      </c>
      <c r="H70" s="10" t="s">
        <v>26</v>
      </c>
      <c r="I70" s="10" t="s">
        <v>88</v>
      </c>
      <c r="J70" s="11">
        <v>2080.5565000000001</v>
      </c>
      <c r="K70" s="11">
        <v>1241.0262</v>
      </c>
      <c r="L70" s="11">
        <v>3413.9614000000001</v>
      </c>
      <c r="M70" s="11">
        <v>2423.5729000000001</v>
      </c>
      <c r="N70" s="11">
        <v>1818.42</v>
      </c>
      <c r="O70" s="11">
        <v>1642.1185</v>
      </c>
      <c r="P70" s="11">
        <v>1621.0509</v>
      </c>
      <c r="Q70" s="11">
        <v>1647.8905999999999</v>
      </c>
      <c r="R70" s="11">
        <v>2209.5967999999998</v>
      </c>
      <c r="S70" s="11">
        <v>2091</v>
      </c>
      <c r="T70" s="11">
        <v>2111.0032000000001</v>
      </c>
      <c r="U70" s="11">
        <v>1626.5196040000001</v>
      </c>
      <c r="V70" s="19">
        <f t="shared" si="1"/>
        <v>23926.716604000001</v>
      </c>
    </row>
    <row r="71" spans="1:22" ht="15.75" x14ac:dyDescent="0.2">
      <c r="A71" s="16" t="s">
        <v>11</v>
      </c>
      <c r="B71" s="10" t="s">
        <v>15</v>
      </c>
      <c r="C71" s="10" t="s">
        <v>16</v>
      </c>
      <c r="D71" s="10" t="s">
        <v>105</v>
      </c>
      <c r="E71" s="10" t="s">
        <v>131</v>
      </c>
      <c r="F71" s="13" t="s">
        <v>132</v>
      </c>
      <c r="G71" s="10" t="s">
        <v>56</v>
      </c>
      <c r="H71" s="10" t="s">
        <v>77</v>
      </c>
      <c r="I71" s="10" t="s">
        <v>133</v>
      </c>
      <c r="J71" s="11">
        <v>337.61679700000002</v>
      </c>
      <c r="K71" s="11">
        <v>294.73416900000001</v>
      </c>
      <c r="L71" s="11">
        <v>320.23739999999998</v>
      </c>
      <c r="M71" s="11">
        <v>345.3064</v>
      </c>
      <c r="N71" s="11">
        <v>402.80369999999999</v>
      </c>
      <c r="O71" s="11">
        <v>789.96709999999996</v>
      </c>
      <c r="P71" s="11">
        <v>509.94600000000003</v>
      </c>
      <c r="Q71" s="11">
        <v>647.5317</v>
      </c>
      <c r="R71" s="11">
        <v>803.13080000000002</v>
      </c>
      <c r="S71" s="11">
        <v>419.2122</v>
      </c>
      <c r="T71" s="11">
        <v>239.23750000000001</v>
      </c>
      <c r="U71" s="11">
        <v>200.0994</v>
      </c>
      <c r="V71" s="19">
        <f t="shared" si="1"/>
        <v>5309.8231660000001</v>
      </c>
    </row>
    <row r="72" spans="1:22" ht="15.75" x14ac:dyDescent="0.2">
      <c r="A72" s="16" t="s">
        <v>11</v>
      </c>
      <c r="B72" s="10" t="s">
        <v>15</v>
      </c>
      <c r="C72" s="10" t="s">
        <v>16</v>
      </c>
      <c r="D72" s="10" t="s">
        <v>105</v>
      </c>
      <c r="E72" s="10" t="s">
        <v>123</v>
      </c>
      <c r="F72" s="13" t="s">
        <v>73</v>
      </c>
      <c r="G72" s="10" t="s">
        <v>13</v>
      </c>
      <c r="H72" s="10" t="s">
        <v>14</v>
      </c>
      <c r="I72" s="10" t="s">
        <v>14</v>
      </c>
      <c r="J72" s="11">
        <v>375.852577</v>
      </c>
      <c r="K72" s="11">
        <v>470.36436099999997</v>
      </c>
      <c r="L72" s="11">
        <v>387.09051599999998</v>
      </c>
      <c r="M72" s="11">
        <v>543.83427400000005</v>
      </c>
      <c r="N72" s="11">
        <v>379.00762800000001</v>
      </c>
      <c r="O72" s="11">
        <v>770.54772800000001</v>
      </c>
      <c r="P72" s="11">
        <v>675.82272599999999</v>
      </c>
      <c r="Q72" s="11">
        <v>844.77395000000001</v>
      </c>
      <c r="R72" s="11">
        <v>577.00063799999998</v>
      </c>
      <c r="S72" s="11">
        <v>363.799846</v>
      </c>
      <c r="T72" s="11">
        <v>439.80419000000001</v>
      </c>
      <c r="U72" s="11">
        <v>343.52444500000001</v>
      </c>
      <c r="V72" s="19">
        <f t="shared" si="1"/>
        <v>6171.4228789999997</v>
      </c>
    </row>
    <row r="73" spans="1:22" ht="15.75" x14ac:dyDescent="0.2">
      <c r="A73" s="16" t="s">
        <v>11</v>
      </c>
      <c r="B73" s="10" t="s">
        <v>15</v>
      </c>
      <c r="C73" s="10" t="s">
        <v>16</v>
      </c>
      <c r="D73" s="10" t="s">
        <v>105</v>
      </c>
      <c r="E73" s="10" t="s">
        <v>123</v>
      </c>
      <c r="F73" s="13" t="s">
        <v>153</v>
      </c>
      <c r="G73" s="10" t="s">
        <v>13</v>
      </c>
      <c r="H73" s="10" t="s">
        <v>14</v>
      </c>
      <c r="I73" s="10" t="s">
        <v>89</v>
      </c>
      <c r="J73" s="11">
        <v>452.87742100000003</v>
      </c>
      <c r="K73" s="11">
        <v>383.37970799999999</v>
      </c>
      <c r="L73" s="11">
        <v>441.009952</v>
      </c>
      <c r="M73" s="11">
        <v>403.810992</v>
      </c>
      <c r="N73" s="11">
        <v>348.24981200000002</v>
      </c>
      <c r="O73" s="11">
        <v>442.135357</v>
      </c>
      <c r="P73" s="11">
        <v>563.54142200000001</v>
      </c>
      <c r="Q73" s="11">
        <v>564.04374900000005</v>
      </c>
      <c r="R73" s="11">
        <v>420.193355</v>
      </c>
      <c r="S73" s="11">
        <v>679.47943599999996</v>
      </c>
      <c r="T73" s="11">
        <v>601.55435599999998</v>
      </c>
      <c r="U73" s="11">
        <v>557.92082000000005</v>
      </c>
      <c r="V73" s="19">
        <f t="shared" si="1"/>
        <v>5858.1963799999994</v>
      </c>
    </row>
    <row r="74" spans="1:22" ht="15.75" x14ac:dyDescent="0.2">
      <c r="A74" s="16" t="s">
        <v>11</v>
      </c>
      <c r="B74" s="10" t="s">
        <v>15</v>
      </c>
      <c r="C74" s="10" t="s">
        <v>16</v>
      </c>
      <c r="D74" s="10" t="s">
        <v>105</v>
      </c>
      <c r="E74" s="10" t="s">
        <v>123</v>
      </c>
      <c r="F74" s="13" t="s">
        <v>106</v>
      </c>
      <c r="G74" s="10" t="s">
        <v>13</v>
      </c>
      <c r="H74" s="10" t="s">
        <v>14</v>
      </c>
      <c r="I74" s="10" t="s">
        <v>39</v>
      </c>
      <c r="J74" s="11">
        <v>449.35685599999999</v>
      </c>
      <c r="K74" s="11">
        <v>400.35472700000003</v>
      </c>
      <c r="L74" s="11">
        <v>374.64044699999999</v>
      </c>
      <c r="M74" s="11">
        <v>536.27647100000002</v>
      </c>
      <c r="N74" s="11">
        <v>417.29970500000002</v>
      </c>
      <c r="O74" s="11">
        <v>317.39646299999998</v>
      </c>
      <c r="P74" s="11">
        <v>446.99699500000003</v>
      </c>
      <c r="Q74" s="11">
        <v>353.217759</v>
      </c>
      <c r="R74" s="11">
        <v>228.48920799999999</v>
      </c>
      <c r="S74" s="11">
        <v>312.10377</v>
      </c>
      <c r="T74" s="11">
        <v>260.815854</v>
      </c>
      <c r="U74" s="11">
        <v>242.01560499999999</v>
      </c>
      <c r="V74" s="19">
        <f t="shared" si="1"/>
        <v>4338.9638599999998</v>
      </c>
    </row>
    <row r="75" spans="1:22" ht="15.75" x14ac:dyDescent="0.2">
      <c r="A75" s="16" t="s">
        <v>11</v>
      </c>
      <c r="B75" s="10" t="s">
        <v>15</v>
      </c>
      <c r="C75" s="10" t="s">
        <v>16</v>
      </c>
      <c r="D75" s="10" t="s">
        <v>105</v>
      </c>
      <c r="E75" s="10" t="s">
        <v>123</v>
      </c>
      <c r="F75" s="13" t="s">
        <v>90</v>
      </c>
      <c r="G75" s="10" t="s">
        <v>13</v>
      </c>
      <c r="H75" s="10" t="s">
        <v>14</v>
      </c>
      <c r="I75" s="10" t="s">
        <v>14</v>
      </c>
      <c r="J75" s="11">
        <v>270.01250700000003</v>
      </c>
      <c r="K75" s="11">
        <v>237.686183</v>
      </c>
      <c r="L75" s="11">
        <v>288.02001999999999</v>
      </c>
      <c r="M75" s="11">
        <v>358.635356</v>
      </c>
      <c r="N75" s="11">
        <v>238.17589799999999</v>
      </c>
      <c r="O75" s="11">
        <v>330.40765800000003</v>
      </c>
      <c r="P75" s="11">
        <v>213.859692</v>
      </c>
      <c r="Q75" s="11">
        <v>240.61953299999999</v>
      </c>
      <c r="R75" s="11">
        <v>223.58757900000001</v>
      </c>
      <c r="S75" s="11">
        <v>391.25593700000002</v>
      </c>
      <c r="T75" s="11">
        <v>270.89726100000001</v>
      </c>
      <c r="U75" s="11">
        <v>250.012731</v>
      </c>
      <c r="V75" s="19">
        <f t="shared" si="1"/>
        <v>3313.1703549999997</v>
      </c>
    </row>
    <row r="76" spans="1:22" ht="15.75" x14ac:dyDescent="0.2">
      <c r="A76" s="16" t="s">
        <v>11</v>
      </c>
      <c r="B76" s="10" t="s">
        <v>15</v>
      </c>
      <c r="C76" s="10" t="s">
        <v>16</v>
      </c>
      <c r="D76" s="10" t="s">
        <v>105</v>
      </c>
      <c r="E76" s="10" t="s">
        <v>123</v>
      </c>
      <c r="F76" s="10" t="s">
        <v>217</v>
      </c>
      <c r="G76" s="10" t="s">
        <v>13</v>
      </c>
      <c r="H76" s="10" t="s">
        <v>14</v>
      </c>
      <c r="I76" s="10" t="s">
        <v>14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6.7795709999999998</v>
      </c>
      <c r="R76" s="11">
        <v>1.2003280000000001</v>
      </c>
      <c r="S76" s="11">
        <v>0.55387200000000003</v>
      </c>
      <c r="T76" s="11">
        <v>0.21881800000000001</v>
      </c>
      <c r="U76" s="11">
        <v>0</v>
      </c>
      <c r="V76" s="19">
        <f t="shared" si="0"/>
        <v>8.7525890000000004</v>
      </c>
    </row>
    <row r="77" spans="1:22" ht="15.75" x14ac:dyDescent="0.2">
      <c r="A77" s="1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18"/>
    </row>
    <row r="78" spans="1:22" ht="21" thickBot="1" x14ac:dyDescent="0.35">
      <c r="A78" s="31" t="s">
        <v>12</v>
      </c>
      <c r="B78" s="32"/>
      <c r="C78" s="32"/>
      <c r="D78" s="32"/>
      <c r="E78" s="32"/>
      <c r="F78" s="32"/>
      <c r="G78" s="32"/>
      <c r="H78" s="32"/>
      <c r="I78" s="33"/>
      <c r="J78" s="7">
        <f t="shared" ref="J78:V78" si="2">SUM(J6:J76)</f>
        <v>24885.816983000001</v>
      </c>
      <c r="K78" s="7">
        <f t="shared" si="2"/>
        <v>21539.061728000004</v>
      </c>
      <c r="L78" s="7">
        <f t="shared" si="2"/>
        <v>25908.486015999999</v>
      </c>
      <c r="M78" s="7">
        <f t="shared" si="2"/>
        <v>26452.052766999997</v>
      </c>
      <c r="N78" s="7">
        <f t="shared" si="2"/>
        <v>25180.456025999996</v>
      </c>
      <c r="O78" s="7">
        <f t="shared" si="2"/>
        <v>27430.425753</v>
      </c>
      <c r="P78" s="7">
        <f t="shared" si="2"/>
        <v>25034.041404000003</v>
      </c>
      <c r="Q78" s="7">
        <f t="shared" si="2"/>
        <v>25308.376387999993</v>
      </c>
      <c r="R78" s="7">
        <f t="shared" si="2"/>
        <v>26035.311895999996</v>
      </c>
      <c r="S78" s="7">
        <f t="shared" si="2"/>
        <v>25667.290119000012</v>
      </c>
      <c r="T78" s="7">
        <f t="shared" si="2"/>
        <v>27165.701136000007</v>
      </c>
      <c r="U78" s="7">
        <f t="shared" si="2"/>
        <v>26176.599113999997</v>
      </c>
      <c r="V78" s="8">
        <f t="shared" si="2"/>
        <v>306783.61933000013</v>
      </c>
    </row>
    <row r="79" spans="1:22" x14ac:dyDescent="0.2"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">
      <c r="A80" s="26" t="s">
        <v>218</v>
      </c>
      <c r="B80" s="26"/>
      <c r="C80" s="26"/>
      <c r="D80" s="26"/>
      <c r="E80" s="26"/>
      <c r="F80" s="26"/>
      <c r="G80" s="26"/>
      <c r="H80" s="26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x14ac:dyDescent="0.2">
      <c r="A81" s="21" t="s">
        <v>146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">
      <c r="A82" s="22" t="s">
        <v>225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"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"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0:22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0:22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</sheetData>
  <sortState ref="B6:V74">
    <sortCondition ref="E6:E74"/>
  </sortState>
  <mergeCells count="12">
    <mergeCell ref="A80:H80"/>
    <mergeCell ref="G3:G4"/>
    <mergeCell ref="H3:H4"/>
    <mergeCell ref="I3:I4"/>
    <mergeCell ref="V3:V4"/>
    <mergeCell ref="A78:I78"/>
    <mergeCell ref="A3:A4"/>
    <mergeCell ref="B3:B4"/>
    <mergeCell ref="C3:C4"/>
    <mergeCell ref="D3:D4"/>
    <mergeCell ref="E3:E4"/>
    <mergeCell ref="F3:F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Ana Lucia</cp:lastModifiedBy>
  <cp:lastPrinted>2008-10-16T22:09:54Z</cp:lastPrinted>
  <dcterms:created xsi:type="dcterms:W3CDTF">2007-01-26T22:25:03Z</dcterms:created>
  <dcterms:modified xsi:type="dcterms:W3CDTF">2018-10-18T05:17:27Z</dcterms:modified>
</cp:coreProperties>
</file>