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125" windowWidth="13980" windowHeight="7035"/>
  </bookViews>
  <sheets>
    <sheet name="InformacionGeneralAnual 1 " sheetId="1" r:id="rId1"/>
  </sheets>
  <calcPr calcId="145621"/>
</workbook>
</file>

<file path=xl/calcChain.xml><?xml version="1.0" encoding="utf-8"?>
<calcChain xmlns="http://schemas.openxmlformats.org/spreadsheetml/2006/main">
  <c r="V75" i="1" l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 l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 l="1"/>
  <c r="U77" i="1" l="1"/>
  <c r="T77" i="1"/>
  <c r="S77" i="1"/>
  <c r="J77" i="1"/>
  <c r="K77" i="1"/>
  <c r="L77" i="1"/>
  <c r="M77" i="1"/>
  <c r="N77" i="1"/>
  <c r="O77" i="1"/>
  <c r="P77" i="1"/>
  <c r="Q77" i="1"/>
  <c r="R77" i="1"/>
  <c r="V77" i="1" l="1"/>
</calcChain>
</file>

<file path=xl/sharedStrings.xml><?xml version="1.0" encoding="utf-8"?>
<sst xmlns="http://schemas.openxmlformats.org/spreadsheetml/2006/main" count="657" uniqueCount="216">
  <si>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</si>
  <si>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</si>
  <si>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</si>
  <si>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</si>
  <si>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</si>
  <si>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</si>
  <si>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</si>
  <si>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</si>
  <si>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</si>
  <si>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</si>
  <si>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</si>
  <si>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%Plomo</t>
  </si>
  <si>
    <t>CONCENTRACIÓN</t>
  </si>
  <si>
    <t>Junin</t>
  </si>
  <si>
    <t>Yauli</t>
  </si>
  <si>
    <t>Concentración</t>
  </si>
  <si>
    <t>Flotación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</si>
  <si>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</si>
  <si>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</si>
  <si>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</si>
  <si>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</si>
  <si>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</si>
  <si>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</si>
  <si>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JULCANI</t>
  </si>
  <si>
    <t>Angaraes</t>
  </si>
  <si>
    <t>Ccochaccasa</t>
  </si>
  <si>
    <t>Pasco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</si>
  <si>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</si>
  <si>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</si>
  <si>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</si>
  <si>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</si>
  <si>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</si>
  <si>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</si>
  <si>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</si>
  <si>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</si>
  <si>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</si>
  <si>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</si>
  <si>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</si>
  <si>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</si>
  <si>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</si>
  <si>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</si>
  <si>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</si>
  <si>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</si>
  <si>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</si>
  <si>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</si>
  <si>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</si>
  <si>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</si>
  <si>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</si>
  <si>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</si>
  <si>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</si>
  <si>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</si>
  <si>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</si>
  <si>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</si>
  <si>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</si>
  <si>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</si>
  <si>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</si>
  <si>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</si>
  <si>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</si>
  <si>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Lima</t>
  </si>
  <si>
    <t>Huarochiri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</si>
  <si>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</si>
  <si>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</si>
  <si>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</si>
  <si>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</si>
  <si>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</si>
  <si>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</si>
  <si>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</si>
  <si>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TOMA LA MANO Nº 2</t>
  </si>
  <si>
    <t>Marcara</t>
  </si>
  <si>
    <t>ANIMON</t>
  </si>
  <si>
    <t>Huayllay</t>
  </si>
  <si>
    <t>EMPRESA MINERA LOS QUENUALES S.A.</t>
  </si>
  <si>
    <t>Oyon</t>
  </si>
  <si>
    <t>Chicla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</si>
  <si>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</si>
  <si>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</si>
  <si>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</si>
  <si>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</si>
  <si>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</si>
  <si>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</si>
  <si>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</si>
  <si>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</si>
  <si>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</si>
  <si>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</si>
  <si>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</si>
  <si>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</si>
  <si>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</si>
  <si>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</si>
  <si>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</si>
  <si>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</si>
  <si>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</si>
  <si>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Huay-Huay</t>
  </si>
  <si>
    <t>CARAHUACRA</t>
  </si>
  <si>
    <t>Simon Bolivar</t>
  </si>
  <si>
    <t>Pequeño Productor Minero</t>
  </si>
  <si>
    <t>CONSORCIO DE INGENIEROS EJECUTORES MINEROS S.A.</t>
  </si>
  <si>
    <t>Puno</t>
  </si>
  <si>
    <t>Lampa</t>
  </si>
  <si>
    <t>CORPORACION MINERA TOMA LA MANO S.A.</t>
  </si>
  <si>
    <t>MINERA HUINAC S.A.C.</t>
  </si>
  <si>
    <t>ADMIRADA-ATILA</t>
  </si>
  <si>
    <t>Aija</t>
  </si>
  <si>
    <t>La Merced</t>
  </si>
  <si>
    <t>CONTONGA</t>
  </si>
  <si>
    <t>ACUMULACION YAURICOCHA</t>
  </si>
  <si>
    <t>AMAPOLA 5 S.A.C.</t>
  </si>
  <si>
    <t>AMAPOLA 5</t>
  </si>
  <si>
    <t>Régimen General</t>
  </si>
  <si>
    <t>TICLIO</t>
  </si>
  <si>
    <t>Aquia</t>
  </si>
  <si>
    <t>Recuay</t>
  </si>
  <si>
    <t>EMPRESA ADMINISTRADORA CERRO S.A.C.</t>
  </si>
  <si>
    <t>Cusco</t>
  </si>
  <si>
    <t>COMPAÑIA MINERA SAN IGNACIO DE MOROCOCHA S.A.A.</t>
  </si>
  <si>
    <t>NYRSTAR ANCASH S.A.</t>
  </si>
  <si>
    <t>Huachis</t>
  </si>
  <si>
    <t>UCHUCCHACUA</t>
  </si>
  <si>
    <t>MALLAY</t>
  </si>
  <si>
    <t>PALMAPATA</t>
  </si>
  <si>
    <t>San Ramon</t>
  </si>
  <si>
    <t>PAN AMERICAN SILVER HUARON S.A.</t>
  </si>
  <si>
    <t>COMPAÑIA MINERA QUIRUVILCA S.A.</t>
  </si>
  <si>
    <t>ANTICONA</t>
  </si>
  <si>
    <t>CERRO LINDO</t>
  </si>
  <si>
    <t>ACUMULACION RAURA</t>
  </si>
  <si>
    <t>VOLCAN COMPAÑÍA MINERA S.A.A.</t>
  </si>
  <si>
    <t>BREXIA GOLDPLATA PERU S.A.C.</t>
  </si>
  <si>
    <t>Espinar</t>
  </si>
  <si>
    <t>Suyckutambo</t>
  </si>
  <si>
    <t>HUACHOCOLPA UNO</t>
  </si>
  <si>
    <t>Huachocolpa</t>
  </si>
  <si>
    <t>GARROSA</t>
  </si>
  <si>
    <t>AQUIA</t>
  </si>
  <si>
    <t>TREVALI PERU S.A.C.</t>
  </si>
  <si>
    <t>UNIDAD SANTANDER</t>
  </si>
  <si>
    <t>Santa Cruz De Andamarca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</si>
  <si>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</si>
  <si>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AC AGREGADOS S.A.</t>
  </si>
  <si>
    <t>AREQUIPA-M</t>
  </si>
  <si>
    <t>San Miguel De Aco</t>
  </si>
  <si>
    <t>ALPAMARCA</t>
  </si>
  <si>
    <t>Santa Barbara De Carhuacayan</t>
  </si>
  <si>
    <t>LAS AGUILAS</t>
  </si>
  <si>
    <t>Ocuviri</t>
  </si>
  <si>
    <t>MILPO ANDINA PERU S.A.C.</t>
  </si>
  <si>
    <t>MINERA DON ELISEO S.A.C.</t>
  </si>
  <si>
    <t>COMPAÑÍA DE MINAS BUENAVENTURA S.A.A.</t>
  </si>
  <si>
    <t>COMPAÑÍA MINERA MILPO S.A.A.</t>
  </si>
  <si>
    <t>MINERA SANTA LUCIA G. S.A.C.</t>
  </si>
  <si>
    <t>SOCIEDAD MINERA DE RECURSOS LINCEARES MAGISTRAL DE HUARAZ S.A.C.</t>
  </si>
  <si>
    <t>Cifras Preliminares</t>
  </si>
  <si>
    <t>EL SANTO</t>
  </si>
  <si>
    <t>SUYCKUTAMBO</t>
  </si>
  <si>
    <t>COMPAÑIA MINERA KOLPA S.A.</t>
  </si>
  <si>
    <t>COMPAÑIA MINERA MAXPALA S.A.C.</t>
  </si>
  <si>
    <t>ACUMULACION CERRO</t>
  </si>
  <si>
    <t>ACUMULACION ANIMON</t>
  </si>
  <si>
    <t>ACUMULACION ANDAYCHAGUA</t>
  </si>
  <si>
    <t>COMPAÑIA MINERA CHUNGAR S.A.C.</t>
  </si>
  <si>
    <t>BRYNAJOM S.R.L.</t>
  </si>
  <si>
    <t>CENTURION III</t>
  </si>
  <si>
    <t>Satipo</t>
  </si>
  <si>
    <t>Pampa Hermosa</t>
  </si>
  <si>
    <t>GRAN ARCATA</t>
  </si>
  <si>
    <t>COMPAÑIA MINERA LINCUNA S.A</t>
  </si>
  <si>
    <t>HUANCAPETI</t>
  </si>
  <si>
    <t>COMPAÑIA MINERA LONDRES S.A.C.</t>
  </si>
  <si>
    <t>OROYA SUR</t>
  </si>
  <si>
    <t>CONDOR</t>
  </si>
  <si>
    <t>CONSORCIO PERUANO DE MINAS S.A.C</t>
  </si>
  <si>
    <t>COPEMINA</t>
  </si>
  <si>
    <t>Huaylas</t>
  </si>
  <si>
    <t>Pamparomas</t>
  </si>
  <si>
    <t>CORI LUYCHO S.A.C.</t>
  </si>
  <si>
    <t>MISHYÑAWI</t>
  </si>
  <si>
    <t>Casma</t>
  </si>
  <si>
    <t>EL PACIFICO DORADO S.A.C.</t>
  </si>
  <si>
    <t>MIRIAM PILAR UNO</t>
  </si>
  <si>
    <t>Santa</t>
  </si>
  <si>
    <t>Caceres Del Peru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</si>
  <si>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</si>
  <si>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</si>
  <si>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</si>
  <si>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</si>
  <si>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</si>
  <si>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</si>
  <si>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</si>
  <si>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</si>
  <si>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NERUDA 2R</t>
  </si>
  <si>
    <t>Cotaparaco</t>
  </si>
  <si>
    <t>COMPAÑIA MINERA SAN VALENTIN S.A.</t>
  </si>
  <si>
    <t>SAN PEDRO</t>
  </si>
  <si>
    <t>PRODUCCIÓN MINERA METÁLICA DE PLOMO (TMF) - 2016</t>
  </si>
  <si>
    <t>AJUSTE DE ENERO A Diciembre-2016</t>
  </si>
  <si>
    <t>CASAPALCA-6</t>
  </si>
  <si>
    <t>EMPRESA ADMINISTRADORA CHUNGAR S.A.C.</t>
  </si>
  <si>
    <t>ACUMULACION ARCATA</t>
  </si>
  <si>
    <t>ACUMULACION TICLIO</t>
  </si>
  <si>
    <t>CASAPALCA-8</t>
  </si>
  <si>
    <t>CORPORACION MINERA CASTROVIRREYNA S.A</t>
  </si>
  <si>
    <t>N 1 RELIQUIAS</t>
  </si>
  <si>
    <t>Castrovirreyna</t>
  </si>
  <si>
    <t>CONCEPCION INDUSTRIAL S.A.C.</t>
  </si>
  <si>
    <t>AZULCOCHA</t>
  </si>
  <si>
    <t>Concepcion</t>
  </si>
  <si>
    <t>San Jose De Quero</t>
  </si>
  <si>
    <t>MINERA CONDOR III</t>
  </si>
  <si>
    <t>S &amp; L ANDES EXPORT S.A.C.</t>
  </si>
  <si>
    <t>SANTA ELENA</t>
  </si>
  <si>
    <t>Acobambilla</t>
  </si>
  <si>
    <t>COMPAÑIA MINERA ZELTA S.A.C.</t>
  </si>
  <si>
    <t>ZELTA</t>
  </si>
  <si>
    <t>Lixiviación</t>
  </si>
  <si>
    <t>MINERA SANTA ENMA S.A.C.</t>
  </si>
  <si>
    <t>CINCO CRUCES</t>
  </si>
  <si>
    <t>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</si>
</sst>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0" fontId="7" fillId="0" borderId="0" xfId="0" applyFont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0" fillId="0" borderId="0" xfId="0" applyBorder="1" applyAlignment="1"/>
    <xf numFmtId="0" fontId="0" fillId="0" borderId="19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showGridLines="0" tabSelected="1" zoomScale="75" workbookViewId="0"/>
  </sheetViews>
  <sheetFormatPr baseColWidth="10" defaultColWidth="12.7109375" defaultRowHeight="12.75" x14ac:dyDescent="0.2"/>
  <cols>
    <col min="1" max="1" width="9.85546875" style="1" customWidth="1"/>
    <col min="2" max="2" width="14.42578125" style="1" bestFit="1" customWidth="1"/>
    <col min="3" max="3" width="12" style="1" bestFit="1" customWidth="1"/>
    <col min="4" max="4" width="24.7109375" style="1" customWidth="1"/>
    <col min="5" max="5" width="73.5703125" style="1" bestFit="1" customWidth="1"/>
    <col min="6" max="6" width="35.5703125" style="1" bestFit="1" customWidth="1"/>
    <col min="7" max="7" width="12" style="1" bestFit="1" customWidth="1"/>
    <col min="8" max="8" width="19.42578125" style="1" bestFit="1" customWidth="1"/>
    <col min="9" max="9" width="34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21" width="8.5703125" style="1" bestFit="1" customWidth="1"/>
    <col min="22" max="22" width="19.140625" style="1" bestFit="1" customWidth="1"/>
    <col min="23" max="16384" width="12.7109375" style="1"/>
  </cols>
  <sheetData>
    <row r="1" spans="1:22" ht="18" x14ac:dyDescent="0.25">
      <c r="A1" s="12" t="s">
        <v>192</v>
      </c>
    </row>
    <row r="2" spans="1:22" x14ac:dyDescent="0.2">
      <c r="A2" s="23"/>
    </row>
    <row r="3" spans="1:22" x14ac:dyDescent="0.2">
      <c r="A3" s="34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0">
        <v>42370</v>
      </c>
      <c r="K3" s="20">
        <v>42401</v>
      </c>
      <c r="L3" s="20">
        <v>42430</v>
      </c>
      <c r="M3" s="20">
        <v>42461</v>
      </c>
      <c r="N3" s="20">
        <v>42491</v>
      </c>
      <c r="O3" s="20">
        <v>42522</v>
      </c>
      <c r="P3" s="20">
        <v>42552</v>
      </c>
      <c r="Q3" s="20">
        <v>42583</v>
      </c>
      <c r="R3" s="20">
        <v>42614</v>
      </c>
      <c r="S3" s="20">
        <v>42644</v>
      </c>
      <c r="T3" s="20">
        <v>42675</v>
      </c>
      <c r="U3" s="20">
        <v>42705</v>
      </c>
      <c r="V3" s="29" t="s">
        <v>0</v>
      </c>
    </row>
    <row r="4" spans="1:22" x14ac:dyDescent="0.2">
      <c r="A4" s="35"/>
      <c r="B4" s="28"/>
      <c r="C4" s="28"/>
      <c r="D4" s="28"/>
      <c r="E4" s="28"/>
      <c r="F4" s="28"/>
      <c r="G4" s="28"/>
      <c r="H4" s="28"/>
      <c r="I4" s="28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0"/>
    </row>
    <row r="5" spans="1:22" x14ac:dyDescent="0.2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7"/>
    </row>
    <row r="6" spans="1:22" ht="15.75" x14ac:dyDescent="0.2">
      <c r="A6" s="16" t="s">
        <v>11</v>
      </c>
      <c r="B6" s="10" t="s">
        <v>15</v>
      </c>
      <c r="C6" s="10" t="s">
        <v>16</v>
      </c>
      <c r="D6" s="10" t="s">
        <v>107</v>
      </c>
      <c r="E6" s="10" t="s">
        <v>51</v>
      </c>
      <c r="F6" s="10" t="s">
        <v>124</v>
      </c>
      <c r="G6" s="10" t="s">
        <v>52</v>
      </c>
      <c r="H6" s="10" t="s">
        <v>53</v>
      </c>
      <c r="I6" s="10" t="s">
        <v>54</v>
      </c>
      <c r="J6" s="11">
        <v>1799.84349</v>
      </c>
      <c r="K6" s="11">
        <v>1858.0440000000001</v>
      </c>
      <c r="L6" s="11">
        <v>2280.5378900000001</v>
      </c>
      <c r="M6" s="11">
        <v>1718.76567</v>
      </c>
      <c r="N6" s="11">
        <v>1923.4494299999999</v>
      </c>
      <c r="O6" s="11">
        <v>1856.9753000000001</v>
      </c>
      <c r="P6" s="11">
        <v>1920.64157</v>
      </c>
      <c r="Q6" s="11">
        <v>2161.87311</v>
      </c>
      <c r="R6" s="11">
        <v>2516.8913699999998</v>
      </c>
      <c r="S6" s="11">
        <v>2090.3517499999998</v>
      </c>
      <c r="T6" s="11">
        <v>1979.8016299999999</v>
      </c>
      <c r="U6" s="11">
        <v>2022.8879400000001</v>
      </c>
      <c r="V6" s="19">
        <f t="shared" ref="V6:V55" si="0">SUM(J6:U6)</f>
        <v>24130.063150000002</v>
      </c>
    </row>
    <row r="7" spans="1:22" ht="15.75" x14ac:dyDescent="0.2">
      <c r="A7" s="16" t="s">
        <v>11</v>
      </c>
      <c r="B7" s="10" t="s">
        <v>15</v>
      </c>
      <c r="C7" s="10" t="s">
        <v>16</v>
      </c>
      <c r="D7" s="10" t="s">
        <v>107</v>
      </c>
      <c r="E7" s="10" t="s">
        <v>144</v>
      </c>
      <c r="F7" s="10" t="s">
        <v>49</v>
      </c>
      <c r="G7" s="10" t="s">
        <v>26</v>
      </c>
      <c r="H7" s="10" t="s">
        <v>26</v>
      </c>
      <c r="I7" s="10" t="s">
        <v>50</v>
      </c>
      <c r="J7" s="11">
        <v>1681.02019</v>
      </c>
      <c r="K7" s="11">
        <v>1417.73585</v>
      </c>
      <c r="L7" s="11">
        <v>1501.564897</v>
      </c>
      <c r="M7" s="11">
        <v>1740.4315300000001</v>
      </c>
      <c r="N7" s="11">
        <v>1595.6716799999999</v>
      </c>
      <c r="O7" s="11">
        <v>1797.9313380000001</v>
      </c>
      <c r="P7" s="11">
        <v>1512.2946079999999</v>
      </c>
      <c r="Q7" s="11">
        <v>1601.83986</v>
      </c>
      <c r="R7" s="11">
        <v>1511.09285</v>
      </c>
      <c r="S7" s="11">
        <v>1628.577</v>
      </c>
      <c r="T7" s="11">
        <v>1484.5091749999999</v>
      </c>
      <c r="U7" s="11">
        <v>1446.561459</v>
      </c>
      <c r="V7" s="19">
        <f t="shared" si="0"/>
        <v>18919.230437000002</v>
      </c>
    </row>
    <row r="8" spans="1:22" ht="15.75" x14ac:dyDescent="0.2">
      <c r="A8" s="16" t="s">
        <v>11</v>
      </c>
      <c r="B8" s="10" t="s">
        <v>15</v>
      </c>
      <c r="C8" s="10" t="s">
        <v>16</v>
      </c>
      <c r="D8" s="10" t="s">
        <v>107</v>
      </c>
      <c r="E8" s="10" t="s">
        <v>147</v>
      </c>
      <c r="F8" s="10" t="s">
        <v>123</v>
      </c>
      <c r="G8" s="10" t="s">
        <v>46</v>
      </c>
      <c r="H8" s="10" t="s">
        <v>47</v>
      </c>
      <c r="I8" s="10" t="s">
        <v>48</v>
      </c>
      <c r="J8" s="11">
        <v>1516.0543299999999</v>
      </c>
      <c r="K8" s="11">
        <v>1255.2994799999999</v>
      </c>
      <c r="L8" s="11">
        <v>1743.694724</v>
      </c>
      <c r="M8" s="11">
        <v>1638.6932340000001</v>
      </c>
      <c r="N8" s="11">
        <v>1381.902609</v>
      </c>
      <c r="O8" s="11">
        <v>1153.550082</v>
      </c>
      <c r="P8" s="11">
        <v>1854.550659</v>
      </c>
      <c r="Q8" s="11">
        <v>1969.295989</v>
      </c>
      <c r="R8" s="11">
        <v>1672.8683579999999</v>
      </c>
      <c r="S8" s="11">
        <v>1518.5308299999999</v>
      </c>
      <c r="T8" s="11">
        <v>1526.7010230000001</v>
      </c>
      <c r="U8" s="11">
        <v>1076.1104330000001</v>
      </c>
      <c r="V8" s="19">
        <f t="shared" si="0"/>
        <v>18307.251751000003</v>
      </c>
    </row>
    <row r="9" spans="1:22" ht="15.75" x14ac:dyDescent="0.2">
      <c r="A9" s="16" t="s">
        <v>11</v>
      </c>
      <c r="B9" s="10" t="s">
        <v>15</v>
      </c>
      <c r="C9" s="10" t="s">
        <v>16</v>
      </c>
      <c r="D9" s="10" t="s">
        <v>107</v>
      </c>
      <c r="E9" s="10" t="s">
        <v>40</v>
      </c>
      <c r="F9" s="10" t="s">
        <v>41</v>
      </c>
      <c r="G9" s="10" t="s">
        <v>26</v>
      </c>
      <c r="H9" s="10" t="s">
        <v>26</v>
      </c>
      <c r="I9" s="10" t="s">
        <v>42</v>
      </c>
      <c r="J9" s="11">
        <v>1385.819868</v>
      </c>
      <c r="K9" s="11">
        <v>1515.833862</v>
      </c>
      <c r="L9" s="11">
        <v>1621.4454860000001</v>
      </c>
      <c r="M9" s="11">
        <v>1481.886366</v>
      </c>
      <c r="N9" s="11">
        <v>1548.178533</v>
      </c>
      <c r="O9" s="11">
        <v>1432.381363</v>
      </c>
      <c r="P9" s="11">
        <v>1867.6641729999999</v>
      </c>
      <c r="Q9" s="11">
        <v>1349.205547</v>
      </c>
      <c r="R9" s="11">
        <v>1520.442577</v>
      </c>
      <c r="S9" s="11">
        <v>1380.7950049999999</v>
      </c>
      <c r="T9" s="11">
        <v>1435.9720789999999</v>
      </c>
      <c r="U9" s="11">
        <v>1192.081228</v>
      </c>
      <c r="V9" s="19">
        <f t="shared" si="0"/>
        <v>17731.706086999999</v>
      </c>
    </row>
    <row r="10" spans="1:22" ht="15.75" x14ac:dyDescent="0.2">
      <c r="A10" s="16" t="s">
        <v>11</v>
      </c>
      <c r="B10" s="10" t="s">
        <v>15</v>
      </c>
      <c r="C10" s="10" t="s">
        <v>16</v>
      </c>
      <c r="D10" s="10" t="s">
        <v>107</v>
      </c>
      <c r="E10" s="10" t="s">
        <v>87</v>
      </c>
      <c r="F10" s="9" t="s">
        <v>104</v>
      </c>
      <c r="G10" s="10" t="s">
        <v>58</v>
      </c>
      <c r="H10" s="10" t="s">
        <v>60</v>
      </c>
      <c r="I10" s="10" t="s">
        <v>61</v>
      </c>
      <c r="J10" s="11">
        <v>1239.5970890000001</v>
      </c>
      <c r="K10" s="11">
        <v>983.44953099999998</v>
      </c>
      <c r="L10" s="11">
        <v>1123.2141979999999</v>
      </c>
      <c r="M10" s="11">
        <v>1447.445794</v>
      </c>
      <c r="N10" s="11">
        <v>1499.956336</v>
      </c>
      <c r="O10" s="11">
        <v>1508.7687370000001</v>
      </c>
      <c r="P10" s="11">
        <v>1552.3534669999999</v>
      </c>
      <c r="Q10" s="11">
        <v>1738.582643</v>
      </c>
      <c r="R10" s="11">
        <v>1679.941</v>
      </c>
      <c r="S10" s="11">
        <v>1606.016241</v>
      </c>
      <c r="T10" s="11">
        <v>1290.0139260000001</v>
      </c>
      <c r="U10" s="11">
        <v>1521.69534</v>
      </c>
      <c r="V10" s="19">
        <f t="shared" si="0"/>
        <v>17191.034302</v>
      </c>
    </row>
    <row r="11" spans="1:22" ht="15.75" x14ac:dyDescent="0.2">
      <c r="A11" s="16" t="s">
        <v>11</v>
      </c>
      <c r="B11" s="10" t="s">
        <v>15</v>
      </c>
      <c r="C11" s="10" t="s">
        <v>16</v>
      </c>
      <c r="D11" s="10" t="s">
        <v>107</v>
      </c>
      <c r="E11" s="10" t="s">
        <v>88</v>
      </c>
      <c r="F11" s="9" t="s">
        <v>89</v>
      </c>
      <c r="G11" s="10" t="s">
        <v>26</v>
      </c>
      <c r="H11" s="10" t="s">
        <v>26</v>
      </c>
      <c r="I11" s="10" t="s">
        <v>90</v>
      </c>
      <c r="J11" s="11">
        <v>898.78560000000004</v>
      </c>
      <c r="K11" s="11">
        <v>1142.2208000000001</v>
      </c>
      <c r="L11" s="11">
        <v>1287.2568000000001</v>
      </c>
      <c r="M11" s="11">
        <v>922.96979999999996</v>
      </c>
      <c r="N11" s="11">
        <v>1341.5976000000001</v>
      </c>
      <c r="O11" s="11">
        <v>1591.6080999999999</v>
      </c>
      <c r="P11" s="11">
        <v>1039.6016</v>
      </c>
      <c r="Q11" s="11">
        <v>1112.6244999999999</v>
      </c>
      <c r="R11" s="11">
        <v>1358.1548</v>
      </c>
      <c r="S11" s="11">
        <v>1768.9664</v>
      </c>
      <c r="T11" s="11">
        <v>1425.7262000000001</v>
      </c>
      <c r="U11" s="11">
        <v>2040.0491999999999</v>
      </c>
      <c r="V11" s="19">
        <f t="shared" si="0"/>
        <v>15929.561400000001</v>
      </c>
    </row>
    <row r="12" spans="1:22" ht="15.75" x14ac:dyDescent="0.2">
      <c r="A12" s="16" t="s">
        <v>11</v>
      </c>
      <c r="B12" s="10" t="s">
        <v>15</v>
      </c>
      <c r="C12" s="10" t="s">
        <v>16</v>
      </c>
      <c r="D12" s="10" t="s">
        <v>107</v>
      </c>
      <c r="E12" s="10" t="s">
        <v>74</v>
      </c>
      <c r="F12" s="10" t="s">
        <v>75</v>
      </c>
      <c r="G12" s="10" t="s">
        <v>33</v>
      </c>
      <c r="H12" s="10" t="s">
        <v>76</v>
      </c>
      <c r="I12" s="10" t="s">
        <v>76</v>
      </c>
      <c r="J12" s="11">
        <v>1514.3836799999999</v>
      </c>
      <c r="K12" s="11">
        <v>1319.3556450000001</v>
      </c>
      <c r="L12" s="11">
        <v>1347.279303</v>
      </c>
      <c r="M12" s="11">
        <v>1356.5644970000001</v>
      </c>
      <c r="N12" s="11">
        <v>1423.3901109999999</v>
      </c>
      <c r="O12" s="11">
        <v>1313.314249</v>
      </c>
      <c r="P12" s="11">
        <v>1127.2626909999999</v>
      </c>
      <c r="Q12" s="11">
        <v>1124.313195</v>
      </c>
      <c r="R12" s="11">
        <v>1183.1950899999999</v>
      </c>
      <c r="S12" s="11">
        <v>1067.283013</v>
      </c>
      <c r="T12" s="11">
        <v>1170.4399579999999</v>
      </c>
      <c r="U12" s="11">
        <v>1128.309632</v>
      </c>
      <c r="V12" s="19">
        <f t="shared" si="0"/>
        <v>15075.091064</v>
      </c>
    </row>
    <row r="13" spans="1:22" ht="15.75" x14ac:dyDescent="0.2">
      <c r="A13" s="16" t="s">
        <v>11</v>
      </c>
      <c r="B13" s="10" t="s">
        <v>15</v>
      </c>
      <c r="C13" s="10" t="s">
        <v>16</v>
      </c>
      <c r="D13" s="10" t="s">
        <v>107</v>
      </c>
      <c r="E13" s="10" t="s">
        <v>27</v>
      </c>
      <c r="F13" s="9" t="s">
        <v>28</v>
      </c>
      <c r="G13" s="10" t="s">
        <v>29</v>
      </c>
      <c r="H13" s="10" t="s">
        <v>30</v>
      </c>
      <c r="I13" s="10" t="s">
        <v>31</v>
      </c>
      <c r="J13" s="11">
        <v>1064.0053600000001</v>
      </c>
      <c r="K13" s="11">
        <v>753.74429299999997</v>
      </c>
      <c r="L13" s="11">
        <v>1903.9630050000001</v>
      </c>
      <c r="M13" s="11">
        <v>629.42858000000001</v>
      </c>
      <c r="N13" s="11">
        <v>517.42441099999996</v>
      </c>
      <c r="O13" s="11">
        <v>864.96959400000003</v>
      </c>
      <c r="P13" s="11">
        <v>625.72720800000002</v>
      </c>
      <c r="Q13" s="11">
        <v>1439.028233</v>
      </c>
      <c r="R13" s="11">
        <v>1508.08384</v>
      </c>
      <c r="S13" s="11">
        <v>1443.416768</v>
      </c>
      <c r="T13" s="11">
        <v>1498.1727530000001</v>
      </c>
      <c r="U13" s="11">
        <v>864.14865799999995</v>
      </c>
      <c r="V13" s="19">
        <f t="shared" si="0"/>
        <v>13112.112703000003</v>
      </c>
    </row>
    <row r="14" spans="1:22" ht="15.75" x14ac:dyDescent="0.2">
      <c r="A14" s="16" t="s">
        <v>11</v>
      </c>
      <c r="B14" s="10" t="s">
        <v>15</v>
      </c>
      <c r="C14" s="10" t="s">
        <v>16</v>
      </c>
      <c r="D14" s="10" t="s">
        <v>107</v>
      </c>
      <c r="E14" s="10" t="s">
        <v>120</v>
      </c>
      <c r="F14" s="10" t="s">
        <v>80</v>
      </c>
      <c r="G14" s="10" t="s">
        <v>26</v>
      </c>
      <c r="H14" s="10" t="s">
        <v>26</v>
      </c>
      <c r="I14" s="10" t="s">
        <v>70</v>
      </c>
      <c r="J14" s="11">
        <v>1019.960199</v>
      </c>
      <c r="K14" s="11">
        <v>998.86191399999996</v>
      </c>
      <c r="L14" s="11">
        <v>952.036429</v>
      </c>
      <c r="M14" s="11">
        <v>1085.7791830000001</v>
      </c>
      <c r="N14" s="11">
        <v>1069.1866809999999</v>
      </c>
      <c r="O14" s="11">
        <v>1022.322146</v>
      </c>
      <c r="P14" s="11">
        <v>1158.5414229999999</v>
      </c>
      <c r="Q14" s="11">
        <v>1018.2195840000001</v>
      </c>
      <c r="R14" s="11">
        <v>1023.677812</v>
      </c>
      <c r="S14" s="11">
        <v>1185.389733</v>
      </c>
      <c r="T14" s="11">
        <v>1091.4332119999999</v>
      </c>
      <c r="U14" s="11">
        <v>1162.100682</v>
      </c>
      <c r="V14" s="19">
        <f t="shared" si="0"/>
        <v>12787.508997999999</v>
      </c>
    </row>
    <row r="15" spans="1:22" ht="15.75" x14ac:dyDescent="0.2">
      <c r="A15" s="16" t="s">
        <v>11</v>
      </c>
      <c r="B15" s="10" t="s">
        <v>15</v>
      </c>
      <c r="C15" s="10" t="s">
        <v>16</v>
      </c>
      <c r="D15" s="10" t="s">
        <v>107</v>
      </c>
      <c r="E15" s="10" t="s">
        <v>153</v>
      </c>
      <c r="F15" s="9" t="s">
        <v>129</v>
      </c>
      <c r="G15" s="10" t="s">
        <v>17</v>
      </c>
      <c r="H15" s="10" t="s">
        <v>17</v>
      </c>
      <c r="I15" s="10" t="s">
        <v>130</v>
      </c>
      <c r="J15" s="11">
        <v>909.77770999999996</v>
      </c>
      <c r="K15" s="11">
        <v>1017.17452</v>
      </c>
      <c r="L15" s="11">
        <v>972.40237300000001</v>
      </c>
      <c r="M15" s="11">
        <v>957.59687599999995</v>
      </c>
      <c r="N15" s="11">
        <v>1025.7460000000001</v>
      </c>
      <c r="O15" s="11">
        <v>1040.948136</v>
      </c>
      <c r="P15" s="11">
        <v>1106.870244</v>
      </c>
      <c r="Q15" s="11">
        <v>1043.2236869999999</v>
      </c>
      <c r="R15" s="11">
        <v>833.76574200000005</v>
      </c>
      <c r="S15" s="11">
        <v>850.18311300000005</v>
      </c>
      <c r="T15" s="11">
        <v>761.84666700000002</v>
      </c>
      <c r="U15" s="11">
        <v>771.91902400000004</v>
      </c>
      <c r="V15" s="19">
        <f t="shared" si="0"/>
        <v>11291.454092</v>
      </c>
    </row>
    <row r="16" spans="1:22" ht="15.75" x14ac:dyDescent="0.2">
      <c r="A16" s="16" t="s">
        <v>11</v>
      </c>
      <c r="B16" s="10" t="s">
        <v>15</v>
      </c>
      <c r="C16" s="10" t="s">
        <v>16</v>
      </c>
      <c r="D16" s="10" t="s">
        <v>107</v>
      </c>
      <c r="E16" s="10" t="s">
        <v>146</v>
      </c>
      <c r="F16" s="9" t="s">
        <v>116</v>
      </c>
      <c r="G16" s="10" t="s">
        <v>58</v>
      </c>
      <c r="H16" s="10" t="s">
        <v>72</v>
      </c>
      <c r="I16" s="10" t="s">
        <v>72</v>
      </c>
      <c r="J16" s="11">
        <v>856.14443300000005</v>
      </c>
      <c r="K16" s="11">
        <v>806.61482599999999</v>
      </c>
      <c r="L16" s="11">
        <v>835.44588599999997</v>
      </c>
      <c r="M16" s="11">
        <v>873.37696300000005</v>
      </c>
      <c r="N16" s="11">
        <v>912.43773699999997</v>
      </c>
      <c r="O16" s="11">
        <v>798.12771099999998</v>
      </c>
      <c r="P16" s="11">
        <v>854.84945000000005</v>
      </c>
      <c r="Q16" s="11">
        <v>962.90662399999997</v>
      </c>
      <c r="R16" s="11">
        <v>871.37061900000003</v>
      </c>
      <c r="S16" s="11">
        <v>789.60447299999998</v>
      </c>
      <c r="T16" s="11">
        <v>815.77228700000001</v>
      </c>
      <c r="U16" s="11">
        <v>1104.6109819999999</v>
      </c>
      <c r="V16" s="19">
        <f t="shared" si="0"/>
        <v>10481.261990999999</v>
      </c>
    </row>
    <row r="17" spans="1:22" ht="15.75" x14ac:dyDescent="0.2">
      <c r="A17" s="16" t="s">
        <v>11</v>
      </c>
      <c r="B17" s="10" t="s">
        <v>15</v>
      </c>
      <c r="C17" s="10" t="s">
        <v>16</v>
      </c>
      <c r="D17" s="10" t="s">
        <v>107</v>
      </c>
      <c r="E17" s="10" t="s">
        <v>158</v>
      </c>
      <c r="F17" s="9" t="s">
        <v>156</v>
      </c>
      <c r="G17" s="10" t="s">
        <v>26</v>
      </c>
      <c r="H17" s="10" t="s">
        <v>26</v>
      </c>
      <c r="I17" s="10" t="s">
        <v>70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1693.22837</v>
      </c>
      <c r="P17" s="11">
        <v>1361.275157</v>
      </c>
      <c r="Q17" s="11">
        <v>1401.283584</v>
      </c>
      <c r="R17" s="11">
        <v>1106.719006</v>
      </c>
      <c r="S17" s="11">
        <v>1303.8904250000001</v>
      </c>
      <c r="T17" s="11">
        <v>1456.04601</v>
      </c>
      <c r="U17" s="11">
        <v>1447.3059049999999</v>
      </c>
      <c r="V17" s="19">
        <f t="shared" si="0"/>
        <v>9769.7484569999997</v>
      </c>
    </row>
    <row r="18" spans="1:22" ht="15.75" x14ac:dyDescent="0.2">
      <c r="A18" s="16" t="s">
        <v>11</v>
      </c>
      <c r="B18" s="10" t="s">
        <v>15</v>
      </c>
      <c r="C18" s="10" t="s">
        <v>16</v>
      </c>
      <c r="D18" s="10" t="s">
        <v>107</v>
      </c>
      <c r="E18" s="10" t="s">
        <v>133</v>
      </c>
      <c r="F18" s="9" t="s">
        <v>134</v>
      </c>
      <c r="G18" s="10" t="s">
        <v>58</v>
      </c>
      <c r="H18" s="10" t="s">
        <v>79</v>
      </c>
      <c r="I18" s="10" t="s">
        <v>135</v>
      </c>
      <c r="J18" s="11">
        <v>1028.3031960000001</v>
      </c>
      <c r="K18" s="11">
        <v>1025.2988969999999</v>
      </c>
      <c r="L18" s="11">
        <v>1101.72093</v>
      </c>
      <c r="M18" s="11">
        <v>863.06849999999997</v>
      </c>
      <c r="N18" s="11">
        <v>992.00909999999999</v>
      </c>
      <c r="O18" s="11">
        <v>883.4076</v>
      </c>
      <c r="P18" s="11">
        <v>1058.8632</v>
      </c>
      <c r="Q18" s="11">
        <v>522.53330000000005</v>
      </c>
      <c r="R18" s="11">
        <v>479.06180000000001</v>
      </c>
      <c r="S18" s="11">
        <v>531.73749999999995</v>
      </c>
      <c r="T18" s="11">
        <v>462.68579999999997</v>
      </c>
      <c r="U18" s="11">
        <v>545.41459999999995</v>
      </c>
      <c r="V18" s="19">
        <f t="shared" si="0"/>
        <v>9494.1044229999989</v>
      </c>
    </row>
    <row r="19" spans="1:22" ht="15.75" x14ac:dyDescent="0.2">
      <c r="A19" s="16" t="s">
        <v>11</v>
      </c>
      <c r="B19" s="10" t="s">
        <v>15</v>
      </c>
      <c r="C19" s="10" t="s">
        <v>16</v>
      </c>
      <c r="D19" s="10" t="s">
        <v>107</v>
      </c>
      <c r="E19" s="10" t="s">
        <v>125</v>
      </c>
      <c r="F19" s="9" t="s">
        <v>157</v>
      </c>
      <c r="G19" s="10" t="s">
        <v>13</v>
      </c>
      <c r="H19" s="10" t="s">
        <v>14</v>
      </c>
      <c r="I19" s="10" t="s">
        <v>91</v>
      </c>
      <c r="J19" s="11">
        <v>574.79870400000004</v>
      </c>
      <c r="K19" s="11">
        <v>714.50644599999998</v>
      </c>
      <c r="L19" s="11">
        <v>699.502836</v>
      </c>
      <c r="M19" s="11">
        <v>967.78768000000002</v>
      </c>
      <c r="N19" s="11">
        <v>946.27321800000004</v>
      </c>
      <c r="O19" s="11">
        <v>539.49429599999996</v>
      </c>
      <c r="P19" s="11">
        <v>940.97763499999996</v>
      </c>
      <c r="Q19" s="11">
        <v>682.68776800000001</v>
      </c>
      <c r="R19" s="11">
        <v>902.03437099999996</v>
      </c>
      <c r="S19" s="11">
        <v>708.38207599999998</v>
      </c>
      <c r="T19" s="11">
        <v>576.38258099999996</v>
      </c>
      <c r="U19" s="11">
        <v>654.92507599999999</v>
      </c>
      <c r="V19" s="19">
        <f t="shared" si="0"/>
        <v>8907.7526870000002</v>
      </c>
    </row>
    <row r="20" spans="1:22" ht="15.75" x14ac:dyDescent="0.2">
      <c r="A20" s="16" t="s">
        <v>11</v>
      </c>
      <c r="B20" s="10" t="s">
        <v>15</v>
      </c>
      <c r="C20" s="10" t="s">
        <v>16</v>
      </c>
      <c r="D20" s="10" t="s">
        <v>107</v>
      </c>
      <c r="E20" s="10" t="s">
        <v>71</v>
      </c>
      <c r="F20" s="10" t="s">
        <v>194</v>
      </c>
      <c r="G20" s="10" t="s">
        <v>58</v>
      </c>
      <c r="H20" s="10" t="s">
        <v>59</v>
      </c>
      <c r="I20" s="10" t="s">
        <v>73</v>
      </c>
      <c r="J20" s="11">
        <v>688.89160000000004</v>
      </c>
      <c r="K20" s="11">
        <v>562.50350000000003</v>
      </c>
      <c r="L20" s="11">
        <v>651.02340000000004</v>
      </c>
      <c r="M20" s="11">
        <v>679.86649999999997</v>
      </c>
      <c r="N20" s="11">
        <v>664.34019999999998</v>
      </c>
      <c r="O20" s="11">
        <v>713.34670000000006</v>
      </c>
      <c r="P20" s="11">
        <v>727.95309999999995</v>
      </c>
      <c r="Q20" s="11">
        <v>782.9</v>
      </c>
      <c r="R20" s="11">
        <v>744.82560000000001</v>
      </c>
      <c r="S20" s="11">
        <v>744.73339999999996</v>
      </c>
      <c r="T20" s="11">
        <v>738.42499999999995</v>
      </c>
      <c r="U20" s="11">
        <v>774.69820000000004</v>
      </c>
      <c r="V20" s="19">
        <f t="shared" si="0"/>
        <v>8473.5072</v>
      </c>
    </row>
    <row r="21" spans="1:22" ht="15.75" x14ac:dyDescent="0.2">
      <c r="A21" s="16" t="s">
        <v>11</v>
      </c>
      <c r="B21" s="10" t="s">
        <v>15</v>
      </c>
      <c r="C21" s="10" t="s">
        <v>16</v>
      </c>
      <c r="D21" s="10" t="s">
        <v>107</v>
      </c>
      <c r="E21" s="10" t="s">
        <v>195</v>
      </c>
      <c r="F21" s="10" t="s">
        <v>156</v>
      </c>
      <c r="G21" s="10" t="s">
        <v>26</v>
      </c>
      <c r="H21" s="10" t="s">
        <v>26</v>
      </c>
      <c r="I21" s="10" t="s">
        <v>70</v>
      </c>
      <c r="J21" s="11">
        <v>1880.966109</v>
      </c>
      <c r="K21" s="11">
        <v>1684.2133470000001</v>
      </c>
      <c r="L21" s="11">
        <v>1610.6713580000001</v>
      </c>
      <c r="M21" s="11">
        <v>1689.7829449999999</v>
      </c>
      <c r="N21" s="11">
        <v>1543.7118359999999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9">
        <f t="shared" si="0"/>
        <v>8409.3455949999989</v>
      </c>
    </row>
    <row r="22" spans="1:22" ht="15.75" x14ac:dyDescent="0.2">
      <c r="A22" s="16" t="s">
        <v>11</v>
      </c>
      <c r="B22" s="10" t="s">
        <v>15</v>
      </c>
      <c r="C22" s="10" t="s">
        <v>16</v>
      </c>
      <c r="D22" s="10" t="s">
        <v>107</v>
      </c>
      <c r="E22" s="10" t="s">
        <v>125</v>
      </c>
      <c r="F22" s="9" t="s">
        <v>75</v>
      </c>
      <c r="G22" s="10" t="s">
        <v>13</v>
      </c>
      <c r="H22" s="10" t="s">
        <v>14</v>
      </c>
      <c r="I22" s="10" t="s">
        <v>14</v>
      </c>
      <c r="J22" s="11">
        <v>1031.5074529999999</v>
      </c>
      <c r="K22" s="11">
        <v>1291.3483739999999</v>
      </c>
      <c r="L22" s="11">
        <v>865.54359099999999</v>
      </c>
      <c r="M22" s="11">
        <v>910.813582</v>
      </c>
      <c r="N22" s="11">
        <v>507.44806599999998</v>
      </c>
      <c r="O22" s="11">
        <v>442.64568600000001</v>
      </c>
      <c r="P22" s="11">
        <v>671.83963700000004</v>
      </c>
      <c r="Q22" s="11">
        <v>597.61821199999997</v>
      </c>
      <c r="R22" s="11">
        <v>569.268508</v>
      </c>
      <c r="S22" s="11">
        <v>521.39638600000001</v>
      </c>
      <c r="T22" s="11">
        <v>337.31975499999999</v>
      </c>
      <c r="U22" s="11">
        <v>342.51067799999998</v>
      </c>
      <c r="V22" s="19">
        <f t="shared" si="0"/>
        <v>8089.2599280000004</v>
      </c>
    </row>
    <row r="23" spans="1:22" ht="15.75" x14ac:dyDescent="0.2">
      <c r="A23" s="16" t="s">
        <v>11</v>
      </c>
      <c r="B23" s="10" t="s">
        <v>15</v>
      </c>
      <c r="C23" s="10" t="s">
        <v>16</v>
      </c>
      <c r="D23" s="10" t="s">
        <v>107</v>
      </c>
      <c r="E23" s="10" t="s">
        <v>18</v>
      </c>
      <c r="F23" s="9" t="s">
        <v>19</v>
      </c>
      <c r="G23" s="10" t="s">
        <v>20</v>
      </c>
      <c r="H23" s="10" t="s">
        <v>21</v>
      </c>
      <c r="I23" s="10" t="s">
        <v>22</v>
      </c>
      <c r="J23" s="11">
        <v>703.17938900000001</v>
      </c>
      <c r="K23" s="11">
        <v>789.935337</v>
      </c>
      <c r="L23" s="11">
        <v>768.50217899999996</v>
      </c>
      <c r="M23" s="11">
        <v>674.87328100000002</v>
      </c>
      <c r="N23" s="11">
        <v>610.95295899999996</v>
      </c>
      <c r="O23" s="11">
        <v>500.48004900000001</v>
      </c>
      <c r="P23" s="11">
        <v>552.17012499999998</v>
      </c>
      <c r="Q23" s="11">
        <v>463.91542700000002</v>
      </c>
      <c r="R23" s="11">
        <v>737.16548</v>
      </c>
      <c r="S23" s="11">
        <v>562.05974100000003</v>
      </c>
      <c r="T23" s="11">
        <v>797.61690999999996</v>
      </c>
      <c r="U23" s="11">
        <v>723.41882899999996</v>
      </c>
      <c r="V23" s="19">
        <f t="shared" si="0"/>
        <v>7884.2697059999991</v>
      </c>
    </row>
    <row r="24" spans="1:22" ht="15.75" x14ac:dyDescent="0.2">
      <c r="A24" s="16" t="s">
        <v>11</v>
      </c>
      <c r="B24" s="10" t="s">
        <v>15</v>
      </c>
      <c r="C24" s="10" t="s">
        <v>16</v>
      </c>
      <c r="D24" s="10" t="s">
        <v>107</v>
      </c>
      <c r="E24" s="10" t="s">
        <v>43</v>
      </c>
      <c r="F24" s="9" t="s">
        <v>44</v>
      </c>
      <c r="G24" s="10" t="s">
        <v>13</v>
      </c>
      <c r="H24" s="10" t="s">
        <v>14</v>
      </c>
      <c r="I24" s="10" t="s">
        <v>14</v>
      </c>
      <c r="J24" s="11">
        <v>190.80442199999999</v>
      </c>
      <c r="K24" s="11">
        <v>442.81350400000002</v>
      </c>
      <c r="L24" s="11">
        <v>720.673359</v>
      </c>
      <c r="M24" s="11">
        <v>561.64890300000002</v>
      </c>
      <c r="N24" s="11">
        <v>1336.1152039999999</v>
      </c>
      <c r="O24" s="11">
        <v>296.943037</v>
      </c>
      <c r="P24" s="11">
        <v>572.87423999999999</v>
      </c>
      <c r="Q24" s="11">
        <v>1023.470808</v>
      </c>
      <c r="R24" s="11">
        <v>958.90138000000002</v>
      </c>
      <c r="S24" s="11">
        <v>144.59233599999999</v>
      </c>
      <c r="T24" s="11">
        <v>670.873785</v>
      </c>
      <c r="U24" s="11">
        <v>923.91643699999997</v>
      </c>
      <c r="V24" s="19">
        <f t="shared" si="0"/>
        <v>7843.6274149999999</v>
      </c>
    </row>
    <row r="25" spans="1:22" ht="15.75" x14ac:dyDescent="0.2">
      <c r="A25" s="16" t="s">
        <v>11</v>
      </c>
      <c r="B25" s="10" t="s">
        <v>15</v>
      </c>
      <c r="C25" s="10" t="s">
        <v>16</v>
      </c>
      <c r="D25" s="10" t="s">
        <v>107</v>
      </c>
      <c r="E25" s="10" t="s">
        <v>146</v>
      </c>
      <c r="F25" s="9" t="s">
        <v>117</v>
      </c>
      <c r="G25" s="10" t="s">
        <v>58</v>
      </c>
      <c r="H25" s="10" t="s">
        <v>72</v>
      </c>
      <c r="I25" s="10" t="s">
        <v>72</v>
      </c>
      <c r="J25" s="11">
        <v>691.48083299999996</v>
      </c>
      <c r="K25" s="11">
        <v>695.35049700000002</v>
      </c>
      <c r="L25" s="11">
        <v>774.54918899999996</v>
      </c>
      <c r="M25" s="11">
        <v>680.21115399999996</v>
      </c>
      <c r="N25" s="11">
        <v>625.94981399999995</v>
      </c>
      <c r="O25" s="11">
        <v>631.57125799999994</v>
      </c>
      <c r="P25" s="11">
        <v>724.23638000000005</v>
      </c>
      <c r="Q25" s="11">
        <v>678.53307099999995</v>
      </c>
      <c r="R25" s="11">
        <v>597.94677899999999</v>
      </c>
      <c r="S25" s="11">
        <v>523.56552799999997</v>
      </c>
      <c r="T25" s="11">
        <v>494.28869400000002</v>
      </c>
      <c r="U25" s="11">
        <v>506.14903700000002</v>
      </c>
      <c r="V25" s="19">
        <f t="shared" si="0"/>
        <v>7623.8322340000004</v>
      </c>
    </row>
    <row r="26" spans="1:22" ht="15.75" x14ac:dyDescent="0.2">
      <c r="A26" s="16" t="s">
        <v>11</v>
      </c>
      <c r="B26" s="10" t="s">
        <v>15</v>
      </c>
      <c r="C26" s="10" t="s">
        <v>16</v>
      </c>
      <c r="D26" s="10" t="s">
        <v>107</v>
      </c>
      <c r="E26" s="10" t="s">
        <v>158</v>
      </c>
      <c r="F26" s="5" t="s">
        <v>140</v>
      </c>
      <c r="G26" s="10" t="s">
        <v>13</v>
      </c>
      <c r="H26" s="10" t="s">
        <v>14</v>
      </c>
      <c r="I26" s="10" t="s">
        <v>141</v>
      </c>
      <c r="J26" s="11">
        <v>643.201235</v>
      </c>
      <c r="K26" s="11">
        <v>643.86692700000003</v>
      </c>
      <c r="L26" s="11">
        <v>573.04661099999998</v>
      </c>
      <c r="M26" s="11">
        <v>569.210285</v>
      </c>
      <c r="N26" s="11">
        <v>555.91540799999996</v>
      </c>
      <c r="O26" s="11">
        <v>600.56909800000005</v>
      </c>
      <c r="P26" s="11">
        <v>498.16364499999997</v>
      </c>
      <c r="Q26" s="11">
        <v>562.29731200000003</v>
      </c>
      <c r="R26" s="11">
        <v>552.87225599999999</v>
      </c>
      <c r="S26" s="11">
        <v>562.75227800000005</v>
      </c>
      <c r="T26" s="11">
        <v>676.23400800000002</v>
      </c>
      <c r="U26" s="11">
        <v>576.39690199999995</v>
      </c>
      <c r="V26" s="19">
        <f t="shared" si="0"/>
        <v>7014.5259649999989</v>
      </c>
    </row>
    <row r="27" spans="1:22" ht="15.75" x14ac:dyDescent="0.2">
      <c r="A27" s="16" t="s">
        <v>11</v>
      </c>
      <c r="B27" s="10" t="s">
        <v>15</v>
      </c>
      <c r="C27" s="10" t="s">
        <v>16</v>
      </c>
      <c r="D27" s="10" t="s">
        <v>107</v>
      </c>
      <c r="E27" s="10" t="s">
        <v>77</v>
      </c>
      <c r="F27" s="13" t="s">
        <v>78</v>
      </c>
      <c r="G27" s="25" t="s">
        <v>58</v>
      </c>
      <c r="H27" s="25" t="s">
        <v>79</v>
      </c>
      <c r="I27" s="25" t="s">
        <v>79</v>
      </c>
      <c r="J27" s="11">
        <v>370.48087600000002</v>
      </c>
      <c r="K27" s="11">
        <v>333.66234600000001</v>
      </c>
      <c r="L27" s="11">
        <v>341.551849</v>
      </c>
      <c r="M27" s="11">
        <v>372.89468399999998</v>
      </c>
      <c r="N27" s="11">
        <v>408.763284</v>
      </c>
      <c r="O27" s="11">
        <v>413.254257</v>
      </c>
      <c r="P27" s="11">
        <v>433.633487</v>
      </c>
      <c r="Q27" s="11">
        <v>483.45461799999998</v>
      </c>
      <c r="R27" s="11">
        <v>538.62658499999998</v>
      </c>
      <c r="S27" s="11">
        <v>430.46566100000001</v>
      </c>
      <c r="T27" s="11">
        <v>430.62479400000001</v>
      </c>
      <c r="U27" s="11">
        <v>408.63415700000002</v>
      </c>
      <c r="V27" s="19">
        <f t="shared" si="0"/>
        <v>4966.0465980000008</v>
      </c>
    </row>
    <row r="28" spans="1:22" ht="15.75" x14ac:dyDescent="0.2">
      <c r="A28" s="16" t="s">
        <v>11</v>
      </c>
      <c r="B28" s="10" t="s">
        <v>15</v>
      </c>
      <c r="C28" s="10" t="s">
        <v>16</v>
      </c>
      <c r="D28" s="10" t="s">
        <v>107</v>
      </c>
      <c r="E28" s="10" t="s">
        <v>125</v>
      </c>
      <c r="F28" s="5" t="s">
        <v>108</v>
      </c>
      <c r="G28" s="10" t="s">
        <v>13</v>
      </c>
      <c r="H28" s="10" t="s">
        <v>14</v>
      </c>
      <c r="I28" s="10" t="s">
        <v>39</v>
      </c>
      <c r="J28" s="11">
        <v>0</v>
      </c>
      <c r="K28" s="11">
        <v>440.01843700000001</v>
      </c>
      <c r="L28" s="11">
        <v>480.75235800000002</v>
      </c>
      <c r="M28" s="11">
        <v>537.52784699999995</v>
      </c>
      <c r="N28" s="11">
        <v>286.56221599999998</v>
      </c>
      <c r="O28" s="11">
        <v>304.40152699999999</v>
      </c>
      <c r="P28" s="11">
        <v>401.11731200000003</v>
      </c>
      <c r="Q28" s="11">
        <v>368.77308699999998</v>
      </c>
      <c r="R28" s="11">
        <v>407.85575399999999</v>
      </c>
      <c r="S28" s="11">
        <v>465.81036699999999</v>
      </c>
      <c r="T28" s="11">
        <v>384.53109799999999</v>
      </c>
      <c r="U28" s="11">
        <v>507.28581000000003</v>
      </c>
      <c r="V28" s="19">
        <f t="shared" si="0"/>
        <v>4584.6358129999999</v>
      </c>
    </row>
    <row r="29" spans="1:22" ht="15.75" x14ac:dyDescent="0.2">
      <c r="A29" s="16" t="s">
        <v>11</v>
      </c>
      <c r="B29" s="10" t="s">
        <v>15</v>
      </c>
      <c r="C29" s="10" t="s">
        <v>16</v>
      </c>
      <c r="D29" s="10" t="s">
        <v>107</v>
      </c>
      <c r="E29" s="10" t="s">
        <v>125</v>
      </c>
      <c r="F29" s="10" t="s">
        <v>92</v>
      </c>
      <c r="G29" s="10" t="s">
        <v>13</v>
      </c>
      <c r="H29" s="10" t="s">
        <v>14</v>
      </c>
      <c r="I29" s="10" t="s">
        <v>14</v>
      </c>
      <c r="J29" s="11">
        <v>441.15444000000002</v>
      </c>
      <c r="K29" s="11">
        <v>416.36937599999999</v>
      </c>
      <c r="L29" s="11">
        <v>363.534199</v>
      </c>
      <c r="M29" s="11">
        <v>405.68371000000002</v>
      </c>
      <c r="N29" s="11">
        <v>266.880922</v>
      </c>
      <c r="O29" s="11">
        <v>370.827944</v>
      </c>
      <c r="P29" s="11">
        <v>261.55752699999999</v>
      </c>
      <c r="Q29" s="11">
        <v>218.032353</v>
      </c>
      <c r="R29" s="11">
        <v>317.49899499999998</v>
      </c>
      <c r="S29" s="11">
        <v>330.39648999999997</v>
      </c>
      <c r="T29" s="11">
        <v>276.97840000000002</v>
      </c>
      <c r="U29" s="11">
        <v>294.028325</v>
      </c>
      <c r="V29" s="19">
        <f t="shared" si="0"/>
        <v>3962.9426810000004</v>
      </c>
    </row>
    <row r="30" spans="1:22" ht="15.75" x14ac:dyDescent="0.2">
      <c r="A30" s="16" t="s">
        <v>11</v>
      </c>
      <c r="B30" s="10" t="s">
        <v>15</v>
      </c>
      <c r="C30" s="10" t="s">
        <v>16</v>
      </c>
      <c r="D30" s="10" t="s">
        <v>107</v>
      </c>
      <c r="E30" s="10" t="s">
        <v>62</v>
      </c>
      <c r="F30" s="13" t="s">
        <v>66</v>
      </c>
      <c r="G30" s="10" t="s">
        <v>29</v>
      </c>
      <c r="H30" s="10" t="s">
        <v>63</v>
      </c>
      <c r="I30" s="10" t="s">
        <v>65</v>
      </c>
      <c r="J30" s="11">
        <v>305.14699999999999</v>
      </c>
      <c r="K30" s="11">
        <v>285.29219999999998</v>
      </c>
      <c r="L30" s="11">
        <v>347.04649999999998</v>
      </c>
      <c r="M30" s="11">
        <v>354.95035000000001</v>
      </c>
      <c r="N30" s="11">
        <v>289.29325999999998</v>
      </c>
      <c r="O30" s="11">
        <v>279.05597999999998</v>
      </c>
      <c r="P30" s="11">
        <v>201.9786</v>
      </c>
      <c r="Q30" s="11">
        <v>304.88299999999998</v>
      </c>
      <c r="R30" s="11">
        <v>296.30459999999999</v>
      </c>
      <c r="S30" s="11">
        <v>423.41180000000003</v>
      </c>
      <c r="T30" s="11">
        <v>332.65120000000002</v>
      </c>
      <c r="U30" s="11">
        <v>343.54230000000001</v>
      </c>
      <c r="V30" s="19">
        <f t="shared" si="0"/>
        <v>3763.5567899999996</v>
      </c>
    </row>
    <row r="31" spans="1:22" ht="15.75" x14ac:dyDescent="0.2">
      <c r="A31" s="16" t="s">
        <v>11</v>
      </c>
      <c r="B31" s="10" t="s">
        <v>15</v>
      </c>
      <c r="C31" s="10" t="s">
        <v>16</v>
      </c>
      <c r="D31" s="10" t="s">
        <v>107</v>
      </c>
      <c r="E31" s="10" t="s">
        <v>164</v>
      </c>
      <c r="F31" s="10" t="s">
        <v>165</v>
      </c>
      <c r="G31" s="10" t="s">
        <v>29</v>
      </c>
      <c r="H31" s="10" t="s">
        <v>101</v>
      </c>
      <c r="I31" s="10" t="s">
        <v>101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777.44696099999999</v>
      </c>
      <c r="R31" s="11">
        <v>701.73069599999997</v>
      </c>
      <c r="S31" s="11">
        <v>476.21885099999997</v>
      </c>
      <c r="T31" s="11">
        <v>773.55846299999996</v>
      </c>
      <c r="U31" s="11">
        <v>710.12108000000001</v>
      </c>
      <c r="V31" s="19">
        <f t="shared" si="0"/>
        <v>3439.0760509999996</v>
      </c>
    </row>
    <row r="32" spans="1:22" ht="15.75" x14ac:dyDescent="0.2">
      <c r="A32" s="16" t="s">
        <v>11</v>
      </c>
      <c r="B32" s="10" t="s">
        <v>15</v>
      </c>
      <c r="C32" s="10" t="s">
        <v>16</v>
      </c>
      <c r="D32" s="10" t="s">
        <v>107</v>
      </c>
      <c r="E32" s="10" t="s">
        <v>146</v>
      </c>
      <c r="F32" s="10" t="s">
        <v>23</v>
      </c>
      <c r="G32" s="10" t="s">
        <v>17</v>
      </c>
      <c r="H32" s="10" t="s">
        <v>24</v>
      </c>
      <c r="I32" s="10" t="s">
        <v>25</v>
      </c>
      <c r="J32" s="11">
        <v>213.85051200000001</v>
      </c>
      <c r="K32" s="11">
        <v>259.810473</v>
      </c>
      <c r="L32" s="11">
        <v>324.84957900000001</v>
      </c>
      <c r="M32" s="11">
        <v>289.41994499999998</v>
      </c>
      <c r="N32" s="11">
        <v>278.886661</v>
      </c>
      <c r="O32" s="11">
        <v>258.56545699999998</v>
      </c>
      <c r="P32" s="11">
        <v>237.51780299999999</v>
      </c>
      <c r="Q32" s="11">
        <v>198.019972</v>
      </c>
      <c r="R32" s="11">
        <v>200.30131900000001</v>
      </c>
      <c r="S32" s="11">
        <v>226.75162</v>
      </c>
      <c r="T32" s="11">
        <v>212.05267900000001</v>
      </c>
      <c r="U32" s="11">
        <v>184.269383</v>
      </c>
      <c r="V32" s="19">
        <f t="shared" si="0"/>
        <v>2884.2954029999996</v>
      </c>
    </row>
    <row r="33" spans="1:22" ht="15.75" x14ac:dyDescent="0.2">
      <c r="A33" s="16" t="s">
        <v>11</v>
      </c>
      <c r="B33" s="10" t="s">
        <v>15</v>
      </c>
      <c r="C33" s="10" t="s">
        <v>16</v>
      </c>
      <c r="D33" s="10" t="s">
        <v>107</v>
      </c>
      <c r="E33" s="10" t="s">
        <v>195</v>
      </c>
      <c r="F33" s="10" t="s">
        <v>69</v>
      </c>
      <c r="G33" s="10" t="s">
        <v>26</v>
      </c>
      <c r="H33" s="10" t="s">
        <v>26</v>
      </c>
      <c r="I33" s="10" t="s">
        <v>70</v>
      </c>
      <c r="J33" s="11">
        <v>237.12752</v>
      </c>
      <c r="K33" s="11">
        <v>291.291901</v>
      </c>
      <c r="L33" s="11">
        <v>301.30072699999999</v>
      </c>
      <c r="M33" s="11">
        <v>128.13437200000001</v>
      </c>
      <c r="N33" s="11">
        <v>258.31064199999997</v>
      </c>
      <c r="O33" s="11">
        <v>222.22853699999999</v>
      </c>
      <c r="P33" s="11">
        <v>144.41553300000001</v>
      </c>
      <c r="Q33" s="11">
        <v>213.58139</v>
      </c>
      <c r="R33" s="11">
        <v>315.10238099999998</v>
      </c>
      <c r="S33" s="11">
        <v>227.863428</v>
      </c>
      <c r="T33" s="11">
        <v>115.03707799999999</v>
      </c>
      <c r="U33" s="11">
        <v>0</v>
      </c>
      <c r="V33" s="19">
        <f t="shared" si="0"/>
        <v>2454.393509</v>
      </c>
    </row>
    <row r="34" spans="1:22" ht="15.75" x14ac:dyDescent="0.2">
      <c r="A34" s="16" t="s">
        <v>11</v>
      </c>
      <c r="B34" s="10" t="s">
        <v>15</v>
      </c>
      <c r="C34" s="10" t="s">
        <v>16</v>
      </c>
      <c r="D34" s="10" t="s">
        <v>107</v>
      </c>
      <c r="E34" s="10" t="s">
        <v>36</v>
      </c>
      <c r="F34" s="5" t="s">
        <v>122</v>
      </c>
      <c r="G34" s="10" t="s">
        <v>13</v>
      </c>
      <c r="H34" s="10" t="s">
        <v>14</v>
      </c>
      <c r="I34" s="10" t="s">
        <v>14</v>
      </c>
      <c r="J34" s="11">
        <v>212.76029600000001</v>
      </c>
      <c r="K34" s="11">
        <v>190.96301500000001</v>
      </c>
      <c r="L34" s="11">
        <v>168.82069100000001</v>
      </c>
      <c r="M34" s="11">
        <v>205.10957500000001</v>
      </c>
      <c r="N34" s="11">
        <v>194.06460999999999</v>
      </c>
      <c r="O34" s="11">
        <v>200.71990400000001</v>
      </c>
      <c r="P34" s="11">
        <v>241.67803499999999</v>
      </c>
      <c r="Q34" s="11">
        <v>180.86344800000001</v>
      </c>
      <c r="R34" s="11">
        <v>187.23929000000001</v>
      </c>
      <c r="S34" s="11">
        <v>192.60211799999999</v>
      </c>
      <c r="T34" s="11">
        <v>165.63104999999999</v>
      </c>
      <c r="U34" s="11">
        <v>182.37859700000001</v>
      </c>
      <c r="V34" s="19">
        <f t="shared" si="0"/>
        <v>2322.830629</v>
      </c>
    </row>
    <row r="35" spans="1:22" ht="15.75" x14ac:dyDescent="0.2">
      <c r="A35" s="16" t="s">
        <v>11</v>
      </c>
      <c r="B35" s="10" t="s">
        <v>15</v>
      </c>
      <c r="C35" s="10" t="s">
        <v>16</v>
      </c>
      <c r="D35" s="10" t="s">
        <v>107</v>
      </c>
      <c r="E35" s="10" t="s">
        <v>62</v>
      </c>
      <c r="F35" s="13" t="s">
        <v>64</v>
      </c>
      <c r="G35" s="10" t="s">
        <v>29</v>
      </c>
      <c r="H35" s="10" t="s">
        <v>63</v>
      </c>
      <c r="I35" s="10" t="s">
        <v>65</v>
      </c>
      <c r="J35" s="11">
        <v>204.83699999999999</v>
      </c>
      <c r="K35" s="11">
        <v>148.54169999999999</v>
      </c>
      <c r="L35" s="11">
        <v>89.486400000000003</v>
      </c>
      <c r="M35" s="11">
        <v>165.42064999999999</v>
      </c>
      <c r="N35" s="11">
        <v>130.38198</v>
      </c>
      <c r="O35" s="11">
        <v>277.75977999999998</v>
      </c>
      <c r="P35" s="11">
        <v>149.24</v>
      </c>
      <c r="Q35" s="11">
        <v>144.9776</v>
      </c>
      <c r="R35" s="11">
        <v>231.77180000000001</v>
      </c>
      <c r="S35" s="11">
        <v>197.50129999999999</v>
      </c>
      <c r="T35" s="11">
        <v>168.94589999999999</v>
      </c>
      <c r="U35" s="11">
        <v>232.60329999999999</v>
      </c>
      <c r="V35" s="19">
        <f t="shared" si="0"/>
        <v>2141.4674099999997</v>
      </c>
    </row>
    <row r="36" spans="1:22" ht="15.75" x14ac:dyDescent="0.2">
      <c r="A36" s="16" t="s">
        <v>11</v>
      </c>
      <c r="B36" s="10" t="s">
        <v>15</v>
      </c>
      <c r="C36" s="10" t="s">
        <v>16</v>
      </c>
      <c r="D36" s="10" t="s">
        <v>107</v>
      </c>
      <c r="E36" s="10" t="s">
        <v>126</v>
      </c>
      <c r="F36" s="24" t="s">
        <v>151</v>
      </c>
      <c r="G36" s="10" t="s">
        <v>33</v>
      </c>
      <c r="H36" s="10" t="s">
        <v>76</v>
      </c>
      <c r="I36" s="10" t="s">
        <v>76</v>
      </c>
      <c r="J36" s="11">
        <v>159.249</v>
      </c>
      <c r="K36" s="11">
        <v>220.83613199999999</v>
      </c>
      <c r="L36" s="11">
        <v>219.52718999999999</v>
      </c>
      <c r="M36" s="11">
        <v>160.00207499999999</v>
      </c>
      <c r="N36" s="11">
        <v>151.28950499999999</v>
      </c>
      <c r="O36" s="11">
        <v>136.67667399999999</v>
      </c>
      <c r="P36" s="11">
        <v>157.294543</v>
      </c>
      <c r="Q36" s="11">
        <v>165.96134699999999</v>
      </c>
      <c r="R36" s="11">
        <v>190.707617</v>
      </c>
      <c r="S36" s="11">
        <v>145.742424</v>
      </c>
      <c r="T36" s="11">
        <v>120.590296</v>
      </c>
      <c r="U36" s="11">
        <v>178.704297</v>
      </c>
      <c r="V36" s="19">
        <f t="shared" si="0"/>
        <v>2006.5810999999999</v>
      </c>
    </row>
    <row r="37" spans="1:22" ht="15.75" x14ac:dyDescent="0.2">
      <c r="A37" s="16" t="s">
        <v>11</v>
      </c>
      <c r="B37" s="10" t="s">
        <v>15</v>
      </c>
      <c r="C37" s="10" t="s">
        <v>16</v>
      </c>
      <c r="D37" s="10" t="s">
        <v>107</v>
      </c>
      <c r="E37" s="10" t="s">
        <v>85</v>
      </c>
      <c r="F37" s="9" t="s">
        <v>86</v>
      </c>
      <c r="G37" s="10" t="s">
        <v>13</v>
      </c>
      <c r="H37" s="10" t="s">
        <v>14</v>
      </c>
      <c r="I37" s="10" t="s">
        <v>39</v>
      </c>
      <c r="J37" s="11">
        <v>200.96884600000001</v>
      </c>
      <c r="K37" s="11">
        <v>135.45020400000001</v>
      </c>
      <c r="L37" s="11">
        <v>203.886132</v>
      </c>
      <c r="M37" s="11">
        <v>134.32172399999999</v>
      </c>
      <c r="N37" s="11">
        <v>165.23346699999999</v>
      </c>
      <c r="O37" s="11">
        <v>172.23038099999999</v>
      </c>
      <c r="P37" s="11">
        <v>174.80725200000001</v>
      </c>
      <c r="Q37" s="11">
        <v>167.772908</v>
      </c>
      <c r="R37" s="11">
        <v>144.82930099999999</v>
      </c>
      <c r="S37" s="11">
        <v>142.475495</v>
      </c>
      <c r="T37" s="11">
        <v>150.90783999999999</v>
      </c>
      <c r="U37" s="11">
        <v>138.05508800000001</v>
      </c>
      <c r="V37" s="19">
        <f t="shared" si="0"/>
        <v>1930.9386380000001</v>
      </c>
    </row>
    <row r="38" spans="1:22" ht="15.75" x14ac:dyDescent="0.2">
      <c r="A38" s="16" t="s">
        <v>11</v>
      </c>
      <c r="B38" s="10" t="s">
        <v>15</v>
      </c>
      <c r="C38" s="10" t="s">
        <v>16</v>
      </c>
      <c r="D38" s="10" t="s">
        <v>94</v>
      </c>
      <c r="E38" s="10" t="s">
        <v>137</v>
      </c>
      <c r="F38" s="9" t="s">
        <v>138</v>
      </c>
      <c r="G38" s="10" t="s">
        <v>29</v>
      </c>
      <c r="H38" s="10" t="s">
        <v>45</v>
      </c>
      <c r="I38" s="10" t="s">
        <v>139</v>
      </c>
      <c r="J38" s="11">
        <v>0</v>
      </c>
      <c r="K38" s="11">
        <v>367.46768800000001</v>
      </c>
      <c r="L38" s="11">
        <v>0</v>
      </c>
      <c r="M38" s="11">
        <v>0</v>
      </c>
      <c r="N38" s="11">
        <v>563.77730699999995</v>
      </c>
      <c r="O38" s="11">
        <v>0</v>
      </c>
      <c r="P38" s="11">
        <v>309.15267699999998</v>
      </c>
      <c r="Q38" s="11">
        <v>305.45232499999997</v>
      </c>
      <c r="R38" s="11">
        <v>0</v>
      </c>
      <c r="S38" s="11">
        <v>202.34680900000001</v>
      </c>
      <c r="T38" s="11">
        <v>0</v>
      </c>
      <c r="U38" s="11">
        <v>0</v>
      </c>
      <c r="V38" s="19">
        <f t="shared" si="0"/>
        <v>1748.1968059999999</v>
      </c>
    </row>
    <row r="39" spans="1:22" ht="15.75" x14ac:dyDescent="0.2">
      <c r="A39" s="16" t="s">
        <v>11</v>
      </c>
      <c r="B39" s="10" t="s">
        <v>15</v>
      </c>
      <c r="C39" s="10" t="s">
        <v>16</v>
      </c>
      <c r="D39" s="10" t="s">
        <v>107</v>
      </c>
      <c r="E39" s="10" t="s">
        <v>113</v>
      </c>
      <c r="F39" s="10" t="s">
        <v>55</v>
      </c>
      <c r="G39" s="10" t="s">
        <v>13</v>
      </c>
      <c r="H39" s="10" t="s">
        <v>56</v>
      </c>
      <c r="I39" s="10" t="s">
        <v>57</v>
      </c>
      <c r="J39" s="11">
        <v>137.18190000000001</v>
      </c>
      <c r="K39" s="11">
        <v>118.3814</v>
      </c>
      <c r="L39" s="11">
        <v>125.0635</v>
      </c>
      <c r="M39" s="11">
        <v>131.898461</v>
      </c>
      <c r="N39" s="11">
        <v>131.26486</v>
      </c>
      <c r="O39" s="11">
        <v>69.980866000000006</v>
      </c>
      <c r="P39" s="11">
        <v>129.561802</v>
      </c>
      <c r="Q39" s="11">
        <v>125.429768</v>
      </c>
      <c r="R39" s="11">
        <v>159.54666</v>
      </c>
      <c r="S39" s="11">
        <v>139.92022800000001</v>
      </c>
      <c r="T39" s="11">
        <v>143.19120899999999</v>
      </c>
      <c r="U39" s="11">
        <v>168.84653399999999</v>
      </c>
      <c r="V39" s="19">
        <f t="shared" si="0"/>
        <v>1580.267188</v>
      </c>
    </row>
    <row r="40" spans="1:22" ht="15.75" x14ac:dyDescent="0.2">
      <c r="A40" s="16" t="s">
        <v>11</v>
      </c>
      <c r="B40" s="10" t="s">
        <v>15</v>
      </c>
      <c r="C40" s="10" t="s">
        <v>16</v>
      </c>
      <c r="D40" s="10" t="s">
        <v>107</v>
      </c>
      <c r="E40" s="10" t="s">
        <v>159</v>
      </c>
      <c r="F40" s="13" t="s">
        <v>160</v>
      </c>
      <c r="G40" s="10" t="s">
        <v>13</v>
      </c>
      <c r="H40" s="10" t="s">
        <v>161</v>
      </c>
      <c r="I40" s="10" t="s">
        <v>162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285.05840000000001</v>
      </c>
      <c r="P40" s="11">
        <v>144.3552</v>
      </c>
      <c r="Q40" s="11">
        <v>260.54956600000003</v>
      </c>
      <c r="R40" s="11">
        <v>227.29599999999999</v>
      </c>
      <c r="S40" s="11">
        <v>236.35542000000001</v>
      </c>
      <c r="T40" s="11">
        <v>90.364965999999995</v>
      </c>
      <c r="U40" s="11">
        <v>247.187555</v>
      </c>
      <c r="V40" s="19">
        <f t="shared" si="0"/>
        <v>1491.1671070000002</v>
      </c>
    </row>
    <row r="41" spans="1:22" ht="15.75" x14ac:dyDescent="0.2">
      <c r="A41" s="16" t="s">
        <v>11</v>
      </c>
      <c r="B41" s="10" t="s">
        <v>15</v>
      </c>
      <c r="C41" s="10" t="s">
        <v>16</v>
      </c>
      <c r="D41" s="10" t="s">
        <v>107</v>
      </c>
      <c r="E41" s="10" t="s">
        <v>190</v>
      </c>
      <c r="F41" s="5" t="s">
        <v>191</v>
      </c>
      <c r="G41" s="10" t="s">
        <v>58</v>
      </c>
      <c r="H41" s="10" t="s">
        <v>60</v>
      </c>
      <c r="I41" s="10" t="s">
        <v>61</v>
      </c>
      <c r="J41" s="11">
        <v>176.72537399999999</v>
      </c>
      <c r="K41" s="11">
        <v>155.48104000000001</v>
      </c>
      <c r="L41" s="11">
        <v>145.12550400000001</v>
      </c>
      <c r="M41" s="11">
        <v>136.110557</v>
      </c>
      <c r="N41" s="11">
        <v>96.750780000000006</v>
      </c>
      <c r="O41" s="11">
        <v>103.61368</v>
      </c>
      <c r="P41" s="11">
        <v>113.276613</v>
      </c>
      <c r="Q41" s="11">
        <v>121.48174299999999</v>
      </c>
      <c r="R41" s="11">
        <v>92.024088000000006</v>
      </c>
      <c r="S41" s="11">
        <v>83.135703000000007</v>
      </c>
      <c r="T41" s="11">
        <v>144.283895</v>
      </c>
      <c r="U41" s="11">
        <v>0</v>
      </c>
      <c r="V41" s="19">
        <f t="shared" si="0"/>
        <v>1368.008977</v>
      </c>
    </row>
    <row r="42" spans="1:22" ht="15.75" x14ac:dyDescent="0.2">
      <c r="A42" s="16" t="s">
        <v>11</v>
      </c>
      <c r="B42" s="10" t="s">
        <v>15</v>
      </c>
      <c r="C42" s="10" t="s">
        <v>16</v>
      </c>
      <c r="D42" s="10" t="s">
        <v>107</v>
      </c>
      <c r="E42" s="10" t="s">
        <v>95</v>
      </c>
      <c r="F42" s="13" t="s">
        <v>142</v>
      </c>
      <c r="G42" s="10" t="s">
        <v>96</v>
      </c>
      <c r="H42" s="10" t="s">
        <v>97</v>
      </c>
      <c r="I42" s="10" t="s">
        <v>143</v>
      </c>
      <c r="J42" s="11">
        <v>39.792158999999998</v>
      </c>
      <c r="K42" s="11">
        <v>0</v>
      </c>
      <c r="L42" s="11">
        <v>0</v>
      </c>
      <c r="M42" s="11">
        <v>171.45669599999999</v>
      </c>
      <c r="N42" s="11">
        <v>0</v>
      </c>
      <c r="O42" s="11">
        <v>0</v>
      </c>
      <c r="P42" s="11">
        <v>445.36815799999999</v>
      </c>
      <c r="Q42" s="11">
        <v>0</v>
      </c>
      <c r="R42" s="11">
        <v>0</v>
      </c>
      <c r="S42" s="11">
        <v>389.68957699999999</v>
      </c>
      <c r="T42" s="11">
        <v>0</v>
      </c>
      <c r="U42" s="11">
        <v>286.51342099999999</v>
      </c>
      <c r="V42" s="19">
        <f t="shared" si="0"/>
        <v>1332.8200110000002</v>
      </c>
    </row>
    <row r="43" spans="1:22" ht="15.75" x14ac:dyDescent="0.2">
      <c r="A43" s="16" t="s">
        <v>11</v>
      </c>
      <c r="B43" s="10" t="s">
        <v>15</v>
      </c>
      <c r="C43" s="10" t="s">
        <v>16</v>
      </c>
      <c r="D43" s="10" t="s">
        <v>107</v>
      </c>
      <c r="E43" s="10" t="s">
        <v>114</v>
      </c>
      <c r="F43" s="9" t="s">
        <v>103</v>
      </c>
      <c r="G43" s="10" t="s">
        <v>29</v>
      </c>
      <c r="H43" s="10" t="s">
        <v>30</v>
      </c>
      <c r="I43" s="10" t="s">
        <v>115</v>
      </c>
      <c r="J43" s="11">
        <v>137.46557799999999</v>
      </c>
      <c r="K43" s="11">
        <v>128.660484</v>
      </c>
      <c r="L43" s="11">
        <v>114.805548</v>
      </c>
      <c r="M43" s="11">
        <v>88.741795999999994</v>
      </c>
      <c r="N43" s="11">
        <v>80.923381000000006</v>
      </c>
      <c r="O43" s="11">
        <v>106.26610100000001</v>
      </c>
      <c r="P43" s="11">
        <v>121.32776</v>
      </c>
      <c r="Q43" s="11">
        <v>121.994652</v>
      </c>
      <c r="R43" s="11">
        <v>98.720757000000006</v>
      </c>
      <c r="S43" s="11">
        <v>78.710218999999995</v>
      </c>
      <c r="T43" s="11">
        <v>110.66367700000001</v>
      </c>
      <c r="U43" s="11">
        <v>117.366168</v>
      </c>
      <c r="V43" s="19">
        <f t="shared" si="0"/>
        <v>1305.646121</v>
      </c>
    </row>
    <row r="44" spans="1:22" ht="15.75" x14ac:dyDescent="0.2">
      <c r="A44" s="16" t="s">
        <v>11</v>
      </c>
      <c r="B44" s="10" t="s">
        <v>15</v>
      </c>
      <c r="C44" s="10" t="s">
        <v>16</v>
      </c>
      <c r="D44" s="10" t="s">
        <v>107</v>
      </c>
      <c r="E44" s="10" t="s">
        <v>36</v>
      </c>
      <c r="F44" s="13" t="s">
        <v>38</v>
      </c>
      <c r="G44" s="10" t="s">
        <v>13</v>
      </c>
      <c r="H44" s="10" t="s">
        <v>14</v>
      </c>
      <c r="I44" s="10" t="s">
        <v>39</v>
      </c>
      <c r="J44" s="11">
        <v>127.81978599999999</v>
      </c>
      <c r="K44" s="11">
        <v>95.261966999999999</v>
      </c>
      <c r="L44" s="11">
        <v>82.943111000000002</v>
      </c>
      <c r="M44" s="11">
        <v>112.654111</v>
      </c>
      <c r="N44" s="11">
        <v>112.19624399999999</v>
      </c>
      <c r="O44" s="11">
        <v>114.503169</v>
      </c>
      <c r="P44" s="11">
        <v>145.25300300000001</v>
      </c>
      <c r="Q44" s="11">
        <v>100.517939</v>
      </c>
      <c r="R44" s="11">
        <v>99.338131000000004</v>
      </c>
      <c r="S44" s="11">
        <v>106.69457800000001</v>
      </c>
      <c r="T44" s="11">
        <v>94.843936999999997</v>
      </c>
      <c r="U44" s="11">
        <v>104.546944</v>
      </c>
      <c r="V44" s="19">
        <f t="shared" si="0"/>
        <v>1296.5729200000001</v>
      </c>
    </row>
    <row r="45" spans="1:22" ht="15.75" x14ac:dyDescent="0.2">
      <c r="A45" s="16" t="s">
        <v>11</v>
      </c>
      <c r="B45" s="10" t="s">
        <v>15</v>
      </c>
      <c r="C45" s="10" t="s">
        <v>16</v>
      </c>
      <c r="D45" s="10" t="s">
        <v>107</v>
      </c>
      <c r="E45" s="10" t="s">
        <v>36</v>
      </c>
      <c r="F45" s="13" t="s">
        <v>37</v>
      </c>
      <c r="G45" s="10" t="s">
        <v>13</v>
      </c>
      <c r="H45" s="10" t="s">
        <v>14</v>
      </c>
      <c r="I45" s="10" t="s">
        <v>14</v>
      </c>
      <c r="J45" s="11">
        <v>126.551208</v>
      </c>
      <c r="K45" s="11">
        <v>93.616865000000004</v>
      </c>
      <c r="L45" s="11">
        <v>80.841716000000005</v>
      </c>
      <c r="M45" s="11">
        <v>110.579362</v>
      </c>
      <c r="N45" s="11">
        <v>118.115042</v>
      </c>
      <c r="O45" s="11">
        <v>118.164919</v>
      </c>
      <c r="P45" s="11">
        <v>145.58391499999999</v>
      </c>
      <c r="Q45" s="11">
        <v>94.397193999999999</v>
      </c>
      <c r="R45" s="11">
        <v>98.330017999999995</v>
      </c>
      <c r="S45" s="11">
        <v>104.604754</v>
      </c>
      <c r="T45" s="11">
        <v>89.870024999999998</v>
      </c>
      <c r="U45" s="11">
        <v>101.047861</v>
      </c>
      <c r="V45" s="19">
        <f t="shared" si="0"/>
        <v>1281.7028789999999</v>
      </c>
    </row>
    <row r="46" spans="1:22" ht="15.75" x14ac:dyDescent="0.2">
      <c r="A46" s="16" t="s">
        <v>11</v>
      </c>
      <c r="B46" s="10" t="s">
        <v>15</v>
      </c>
      <c r="C46" s="10" t="s">
        <v>16</v>
      </c>
      <c r="D46" s="10" t="s">
        <v>107</v>
      </c>
      <c r="E46" s="10" t="s">
        <v>121</v>
      </c>
      <c r="F46" s="9" t="s">
        <v>81</v>
      </c>
      <c r="G46" s="10" t="s">
        <v>82</v>
      </c>
      <c r="H46" s="10" t="s">
        <v>83</v>
      </c>
      <c r="I46" s="10" t="s">
        <v>84</v>
      </c>
      <c r="J46" s="11">
        <v>61.716236000000002</v>
      </c>
      <c r="K46" s="11">
        <v>100.765672</v>
      </c>
      <c r="L46" s="11">
        <v>108.12793600000001</v>
      </c>
      <c r="M46" s="11">
        <v>108.170192</v>
      </c>
      <c r="N46" s="11">
        <v>115.598721</v>
      </c>
      <c r="O46" s="11">
        <v>105.11182599999999</v>
      </c>
      <c r="P46" s="11">
        <v>0</v>
      </c>
      <c r="Q46" s="11">
        <v>105.579212</v>
      </c>
      <c r="R46" s="11">
        <v>116.87330799999999</v>
      </c>
      <c r="S46" s="11">
        <v>111.863283</v>
      </c>
      <c r="T46" s="11">
        <v>97.50515</v>
      </c>
      <c r="U46" s="11">
        <v>102.149117</v>
      </c>
      <c r="V46" s="19">
        <f t="shared" si="0"/>
        <v>1133.4606529999999</v>
      </c>
    </row>
    <row r="47" spans="1:22" ht="15.75" x14ac:dyDescent="0.2">
      <c r="A47" s="16" t="s">
        <v>11</v>
      </c>
      <c r="B47" s="10" t="s">
        <v>15</v>
      </c>
      <c r="C47" s="10" t="s">
        <v>16</v>
      </c>
      <c r="D47" s="10" t="s">
        <v>94</v>
      </c>
      <c r="E47" s="10" t="s">
        <v>148</v>
      </c>
      <c r="F47" s="5" t="s">
        <v>131</v>
      </c>
      <c r="G47" s="10" t="s">
        <v>29</v>
      </c>
      <c r="H47" s="10" t="s">
        <v>45</v>
      </c>
      <c r="I47" s="10" t="s">
        <v>68</v>
      </c>
      <c r="J47" s="11">
        <v>459.28670199999999</v>
      </c>
      <c r="K47" s="11">
        <v>0</v>
      </c>
      <c r="L47" s="11">
        <v>0</v>
      </c>
      <c r="M47" s="11">
        <v>266.68255799999997</v>
      </c>
      <c r="N47" s="11">
        <v>0</v>
      </c>
      <c r="O47" s="11">
        <v>243.34634</v>
      </c>
      <c r="P47" s="11">
        <v>157.39777699999999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9">
        <f t="shared" si="0"/>
        <v>1126.7133769999998</v>
      </c>
    </row>
    <row r="48" spans="1:22" ht="15.75" x14ac:dyDescent="0.2">
      <c r="A48" s="16" t="s">
        <v>11</v>
      </c>
      <c r="B48" s="10" t="s">
        <v>15</v>
      </c>
      <c r="C48" s="10" t="s">
        <v>16</v>
      </c>
      <c r="D48" s="10" t="s">
        <v>94</v>
      </c>
      <c r="E48" s="10" t="s">
        <v>99</v>
      </c>
      <c r="F48" s="13" t="s">
        <v>100</v>
      </c>
      <c r="G48" s="10" t="s">
        <v>29</v>
      </c>
      <c r="H48" s="10" t="s">
        <v>101</v>
      </c>
      <c r="I48" s="10" t="s">
        <v>102</v>
      </c>
      <c r="J48" s="11">
        <v>57.590626</v>
      </c>
      <c r="K48" s="11">
        <v>69.790728000000001</v>
      </c>
      <c r="L48" s="11">
        <v>9.8602480000000003</v>
      </c>
      <c r="M48" s="11">
        <v>136.761698</v>
      </c>
      <c r="N48" s="11">
        <v>94.251653000000005</v>
      </c>
      <c r="O48" s="11">
        <v>127.452748</v>
      </c>
      <c r="P48" s="11">
        <v>72.155096999999998</v>
      </c>
      <c r="Q48" s="11">
        <v>65.430616000000001</v>
      </c>
      <c r="R48" s="11">
        <v>105.182489</v>
      </c>
      <c r="S48" s="11">
        <v>115.63330500000001</v>
      </c>
      <c r="T48" s="11">
        <v>124.02152700000001</v>
      </c>
      <c r="U48" s="11">
        <v>123.505636</v>
      </c>
      <c r="V48" s="19">
        <f t="shared" si="0"/>
        <v>1101.6363710000001</v>
      </c>
    </row>
    <row r="49" spans="1:22" ht="15.75" x14ac:dyDescent="0.2">
      <c r="A49" s="16" t="s">
        <v>11</v>
      </c>
      <c r="B49" s="10" t="s">
        <v>15</v>
      </c>
      <c r="C49" s="10" t="s">
        <v>16</v>
      </c>
      <c r="D49" s="10" t="s">
        <v>107</v>
      </c>
      <c r="E49" s="10" t="s">
        <v>111</v>
      </c>
      <c r="F49" s="5" t="s">
        <v>155</v>
      </c>
      <c r="G49" s="10" t="s">
        <v>26</v>
      </c>
      <c r="H49" s="10" t="s">
        <v>26</v>
      </c>
      <c r="I49" s="10" t="s">
        <v>93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38.779401</v>
      </c>
      <c r="Q49" s="11">
        <v>76.180736999999993</v>
      </c>
      <c r="R49" s="11">
        <v>0</v>
      </c>
      <c r="S49" s="11">
        <v>162.27373499999999</v>
      </c>
      <c r="T49" s="11">
        <v>378.44793399999998</v>
      </c>
      <c r="U49" s="11">
        <v>317.71602100000001</v>
      </c>
      <c r="V49" s="19">
        <f t="shared" si="0"/>
        <v>973.39782799999989</v>
      </c>
    </row>
    <row r="50" spans="1:22" ht="15.75" x14ac:dyDescent="0.2">
      <c r="A50" s="16" t="s">
        <v>11</v>
      </c>
      <c r="B50" s="10" t="s">
        <v>15</v>
      </c>
      <c r="C50" s="10" t="s">
        <v>16</v>
      </c>
      <c r="D50" s="10" t="s">
        <v>107</v>
      </c>
      <c r="E50" s="10" t="s">
        <v>32</v>
      </c>
      <c r="F50" s="10" t="s">
        <v>196</v>
      </c>
      <c r="G50" s="10" t="s">
        <v>33</v>
      </c>
      <c r="H50" s="10" t="s">
        <v>34</v>
      </c>
      <c r="I50" s="10" t="s">
        <v>35</v>
      </c>
      <c r="J50" s="11">
        <v>53.831400000000002</v>
      </c>
      <c r="K50" s="11">
        <v>66.385199999999998</v>
      </c>
      <c r="L50" s="11">
        <v>62.703899999999997</v>
      </c>
      <c r="M50" s="11">
        <v>62.8307</v>
      </c>
      <c r="N50" s="11">
        <v>84.421400000000006</v>
      </c>
      <c r="O50" s="11">
        <v>85.535499999999999</v>
      </c>
      <c r="P50" s="11">
        <v>98.43</v>
      </c>
      <c r="Q50" s="11">
        <v>105.8356</v>
      </c>
      <c r="R50" s="11">
        <v>104.531088</v>
      </c>
      <c r="S50" s="11">
        <v>103.45902</v>
      </c>
      <c r="T50" s="11">
        <v>110.004052</v>
      </c>
      <c r="U50" s="11">
        <v>0</v>
      </c>
      <c r="V50" s="19">
        <f t="shared" si="0"/>
        <v>937.96785999999997</v>
      </c>
    </row>
    <row r="51" spans="1:22" ht="15.75" x14ac:dyDescent="0.2">
      <c r="A51" s="16" t="s">
        <v>11</v>
      </c>
      <c r="B51" s="10" t="s">
        <v>15</v>
      </c>
      <c r="C51" s="10" t="s">
        <v>16</v>
      </c>
      <c r="D51" s="10" t="s">
        <v>94</v>
      </c>
      <c r="E51" s="10" t="s">
        <v>149</v>
      </c>
      <c r="F51" s="10" t="s">
        <v>132</v>
      </c>
      <c r="G51" s="10" t="s">
        <v>29</v>
      </c>
      <c r="H51" s="10" t="s">
        <v>63</v>
      </c>
      <c r="I51" s="10" t="s">
        <v>109</v>
      </c>
      <c r="J51" s="11">
        <v>0</v>
      </c>
      <c r="K51" s="11">
        <v>4.9390000000000001</v>
      </c>
      <c r="L51" s="11">
        <v>2.875</v>
      </c>
      <c r="M51" s="11">
        <v>47.04</v>
      </c>
      <c r="N51" s="11">
        <v>116.77500000000001</v>
      </c>
      <c r="O51" s="11">
        <v>169</v>
      </c>
      <c r="P51" s="11">
        <v>182</v>
      </c>
      <c r="Q51" s="11">
        <v>57.2</v>
      </c>
      <c r="R51" s="11">
        <v>102</v>
      </c>
      <c r="S51" s="11">
        <v>107.625</v>
      </c>
      <c r="T51" s="11">
        <v>71.3</v>
      </c>
      <c r="U51" s="11">
        <v>0</v>
      </c>
      <c r="V51" s="19">
        <f t="shared" si="0"/>
        <v>860.75400000000002</v>
      </c>
    </row>
    <row r="52" spans="1:22" ht="15.75" x14ac:dyDescent="0.2">
      <c r="A52" s="16" t="s">
        <v>11</v>
      </c>
      <c r="B52" s="10" t="s">
        <v>15</v>
      </c>
      <c r="C52" s="10" t="s">
        <v>16</v>
      </c>
      <c r="D52" s="10" t="s">
        <v>94</v>
      </c>
      <c r="E52" s="10" t="s">
        <v>98</v>
      </c>
      <c r="F52" s="13" t="s">
        <v>67</v>
      </c>
      <c r="G52" s="10" t="s">
        <v>29</v>
      </c>
      <c r="H52" s="10" t="s">
        <v>45</v>
      </c>
      <c r="I52" s="10" t="s">
        <v>68</v>
      </c>
      <c r="J52" s="11">
        <v>52.561900000000001</v>
      </c>
      <c r="K52" s="11">
        <v>55.638449999999999</v>
      </c>
      <c r="L52" s="11">
        <v>50.756979000000001</v>
      </c>
      <c r="M52" s="11">
        <v>51.500394</v>
      </c>
      <c r="N52" s="11">
        <v>34.167399000000003</v>
      </c>
      <c r="O52" s="11">
        <v>79.248599999999996</v>
      </c>
      <c r="P52" s="11">
        <v>69.162266000000002</v>
      </c>
      <c r="Q52" s="11">
        <v>65.942279999999997</v>
      </c>
      <c r="R52" s="11">
        <v>6.4048790000000002</v>
      </c>
      <c r="S52" s="11">
        <v>77.394784000000001</v>
      </c>
      <c r="T52" s="11">
        <v>57.780380000000001</v>
      </c>
      <c r="U52" s="11">
        <v>80.726320000000001</v>
      </c>
      <c r="V52" s="19">
        <f t="shared" si="0"/>
        <v>681.28463099999999</v>
      </c>
    </row>
    <row r="53" spans="1:22" ht="15.75" x14ac:dyDescent="0.2">
      <c r="A53" s="16" t="s">
        <v>11</v>
      </c>
      <c r="B53" s="10" t="s">
        <v>15</v>
      </c>
      <c r="C53" s="10" t="s">
        <v>16</v>
      </c>
      <c r="D53" s="10" t="s">
        <v>107</v>
      </c>
      <c r="E53" s="10" t="s">
        <v>125</v>
      </c>
      <c r="F53" s="13" t="s">
        <v>197</v>
      </c>
      <c r="G53" s="10" t="s">
        <v>13</v>
      </c>
      <c r="H53" s="10" t="s">
        <v>14</v>
      </c>
      <c r="I53" s="10" t="s">
        <v>39</v>
      </c>
      <c r="J53" s="11">
        <v>538.42724199999998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9">
        <f t="shared" si="0"/>
        <v>538.42724199999998</v>
      </c>
    </row>
    <row r="54" spans="1:22" ht="15.75" x14ac:dyDescent="0.2">
      <c r="A54" s="16" t="s">
        <v>11</v>
      </c>
      <c r="B54" s="10" t="s">
        <v>15</v>
      </c>
      <c r="C54" s="10" t="s">
        <v>16</v>
      </c>
      <c r="D54" s="10" t="s">
        <v>107</v>
      </c>
      <c r="E54" s="10" t="s">
        <v>71</v>
      </c>
      <c r="F54" s="5" t="s">
        <v>198</v>
      </c>
      <c r="G54" s="10" t="s">
        <v>58</v>
      </c>
      <c r="H54" s="10" t="s">
        <v>59</v>
      </c>
      <c r="I54" s="10" t="s">
        <v>73</v>
      </c>
      <c r="J54" s="11">
        <v>42.222799999999999</v>
      </c>
      <c r="K54" s="11">
        <v>43.690899999999999</v>
      </c>
      <c r="L54" s="11">
        <v>26.747399999999999</v>
      </c>
      <c r="M54" s="11">
        <v>37.936100000000003</v>
      </c>
      <c r="N54" s="11">
        <v>35.2806</v>
      </c>
      <c r="O54" s="11">
        <v>35.604799999999997</v>
      </c>
      <c r="P54" s="11">
        <v>43.477800000000002</v>
      </c>
      <c r="Q54" s="11">
        <v>58.02</v>
      </c>
      <c r="R54" s="11">
        <v>54.590800000000002</v>
      </c>
      <c r="S54" s="11">
        <v>40.483199999999997</v>
      </c>
      <c r="T54" s="11">
        <v>47.795000000000002</v>
      </c>
      <c r="U54" s="11">
        <v>46.614699999999999</v>
      </c>
      <c r="V54" s="19">
        <f t="shared" si="0"/>
        <v>512.46410000000003</v>
      </c>
    </row>
    <row r="55" spans="1:22" ht="15.75" x14ac:dyDescent="0.2">
      <c r="A55" s="16" t="s">
        <v>11</v>
      </c>
      <c r="B55" s="10" t="s">
        <v>15</v>
      </c>
      <c r="C55" s="10" t="s">
        <v>16</v>
      </c>
      <c r="D55" s="10" t="s">
        <v>107</v>
      </c>
      <c r="E55" s="10" t="s">
        <v>199</v>
      </c>
      <c r="F55" s="13" t="s">
        <v>200</v>
      </c>
      <c r="G55" s="10" t="s">
        <v>17</v>
      </c>
      <c r="H55" s="10" t="s">
        <v>201</v>
      </c>
      <c r="I55" s="10" t="s">
        <v>201</v>
      </c>
      <c r="J55" s="11">
        <v>15.98443</v>
      </c>
      <c r="K55" s="11">
        <v>17.920006000000001</v>
      </c>
      <c r="L55" s="11">
        <v>10.234506</v>
      </c>
      <c r="M55" s="11">
        <v>6.9073830000000003</v>
      </c>
      <c r="N55" s="11">
        <v>23.418569999999999</v>
      </c>
      <c r="O55" s="11">
        <v>31.884774</v>
      </c>
      <c r="P55" s="11">
        <v>34.724966999999999</v>
      </c>
      <c r="Q55" s="11">
        <v>50.211840000000002</v>
      </c>
      <c r="R55" s="11">
        <v>30.192277000000001</v>
      </c>
      <c r="S55" s="11">
        <v>24.371151999999999</v>
      </c>
      <c r="T55" s="11">
        <v>43.864699000000002</v>
      </c>
      <c r="U55" s="11">
        <v>12.107326</v>
      </c>
      <c r="V55" s="19">
        <f t="shared" si="0"/>
        <v>301.82193000000001</v>
      </c>
    </row>
    <row r="56" spans="1:22" ht="15.75" x14ac:dyDescent="0.2">
      <c r="A56" s="16" t="s">
        <v>11</v>
      </c>
      <c r="B56" s="10" t="s">
        <v>15</v>
      </c>
      <c r="C56" s="10" t="s">
        <v>16</v>
      </c>
      <c r="D56" s="10" t="s">
        <v>94</v>
      </c>
      <c r="E56" s="10" t="s">
        <v>105</v>
      </c>
      <c r="F56" s="13" t="s">
        <v>106</v>
      </c>
      <c r="G56" s="10" t="s">
        <v>29</v>
      </c>
      <c r="H56" s="10" t="s">
        <v>101</v>
      </c>
      <c r="I56" s="10" t="s">
        <v>102</v>
      </c>
      <c r="J56" s="11">
        <v>29.712195999999999</v>
      </c>
      <c r="K56" s="11">
        <v>0</v>
      </c>
      <c r="L56" s="11">
        <v>42.555031999999997</v>
      </c>
      <c r="M56" s="11">
        <v>0</v>
      </c>
      <c r="N56" s="11">
        <v>35.340667000000003</v>
      </c>
      <c r="O56" s="11">
        <v>0</v>
      </c>
      <c r="P56" s="11">
        <v>33.339390000000002</v>
      </c>
      <c r="Q56" s="11">
        <v>32.854126000000001</v>
      </c>
      <c r="R56" s="11">
        <v>26.548172000000001</v>
      </c>
      <c r="S56" s="11">
        <v>22.285155</v>
      </c>
      <c r="T56" s="11">
        <v>29.247931999999999</v>
      </c>
      <c r="U56" s="11">
        <v>24.422988</v>
      </c>
      <c r="V56" s="19">
        <f t="shared" ref="V56:V75" si="1">SUM(J56:U56)</f>
        <v>276.30565799999999</v>
      </c>
    </row>
    <row r="57" spans="1:22" ht="15.75" x14ac:dyDescent="0.2">
      <c r="A57" s="16" t="s">
        <v>11</v>
      </c>
      <c r="B57" s="10" t="s">
        <v>15</v>
      </c>
      <c r="C57" s="10" t="s">
        <v>16</v>
      </c>
      <c r="D57" s="10" t="s">
        <v>107</v>
      </c>
      <c r="E57" s="10" t="s">
        <v>202</v>
      </c>
      <c r="F57" s="13" t="s">
        <v>203</v>
      </c>
      <c r="G57" s="10" t="s">
        <v>13</v>
      </c>
      <c r="H57" s="10" t="s">
        <v>204</v>
      </c>
      <c r="I57" s="10" t="s">
        <v>205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247.187555</v>
      </c>
      <c r="V57" s="19">
        <f t="shared" si="1"/>
        <v>247.187555</v>
      </c>
    </row>
    <row r="58" spans="1:22" ht="15.75" x14ac:dyDescent="0.2">
      <c r="A58" s="16" t="s">
        <v>11</v>
      </c>
      <c r="B58" s="10" t="s">
        <v>15</v>
      </c>
      <c r="C58" s="10" t="s">
        <v>16</v>
      </c>
      <c r="D58" s="10" t="s">
        <v>107</v>
      </c>
      <c r="E58" s="10" t="s">
        <v>180</v>
      </c>
      <c r="F58" s="13" t="s">
        <v>181</v>
      </c>
      <c r="G58" s="10" t="s">
        <v>26</v>
      </c>
      <c r="H58" s="10" t="s">
        <v>182</v>
      </c>
      <c r="I58" s="10" t="s">
        <v>183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61.098016999999999</v>
      </c>
      <c r="R58" s="11">
        <v>67.695048</v>
      </c>
      <c r="S58" s="11">
        <v>0</v>
      </c>
      <c r="T58" s="11">
        <v>57.029249999999998</v>
      </c>
      <c r="U58" s="11">
        <v>41.313448000000001</v>
      </c>
      <c r="V58" s="19">
        <f t="shared" si="1"/>
        <v>227.135763</v>
      </c>
    </row>
    <row r="59" spans="1:22" ht="15.75" x14ac:dyDescent="0.2">
      <c r="A59" s="16" t="s">
        <v>11</v>
      </c>
      <c r="B59" s="10" t="s">
        <v>15</v>
      </c>
      <c r="C59" s="10" t="s">
        <v>16</v>
      </c>
      <c r="D59" s="10" t="s">
        <v>94</v>
      </c>
      <c r="E59" s="10" t="s">
        <v>154</v>
      </c>
      <c r="F59" s="13" t="s">
        <v>206</v>
      </c>
      <c r="G59" s="10" t="s">
        <v>33</v>
      </c>
      <c r="H59" s="10" t="s">
        <v>76</v>
      </c>
      <c r="I59" s="10" t="s">
        <v>76</v>
      </c>
      <c r="J59" s="11">
        <v>28.417549999999999</v>
      </c>
      <c r="K59" s="11">
        <v>25.697952000000001</v>
      </c>
      <c r="L59" s="11">
        <v>24.330383000000001</v>
      </c>
      <c r="M59" s="11">
        <v>24.77919</v>
      </c>
      <c r="N59" s="11">
        <v>19.849907999999999</v>
      </c>
      <c r="O59" s="11">
        <v>24.937660000000001</v>
      </c>
      <c r="P59" s="11">
        <v>28.458055999999999</v>
      </c>
      <c r="Q59" s="11">
        <v>27.88767</v>
      </c>
      <c r="R59" s="11">
        <v>22.739885999999998</v>
      </c>
      <c r="S59" s="11">
        <v>0</v>
      </c>
      <c r="T59" s="11">
        <v>0</v>
      </c>
      <c r="U59" s="11">
        <v>0</v>
      </c>
      <c r="V59" s="19">
        <f t="shared" si="1"/>
        <v>227.09825499999999</v>
      </c>
    </row>
    <row r="60" spans="1:22" ht="15.75" x14ac:dyDescent="0.2">
      <c r="A60" s="16" t="s">
        <v>11</v>
      </c>
      <c r="B60" s="10" t="s">
        <v>15</v>
      </c>
      <c r="C60" s="10" t="s">
        <v>16</v>
      </c>
      <c r="D60" s="10" t="s">
        <v>94</v>
      </c>
      <c r="E60" s="10" t="s">
        <v>169</v>
      </c>
      <c r="F60" s="13" t="s">
        <v>170</v>
      </c>
      <c r="G60" s="10" t="s">
        <v>29</v>
      </c>
      <c r="H60" s="10" t="s">
        <v>171</v>
      </c>
      <c r="I60" s="10" t="s">
        <v>172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28.98</v>
      </c>
      <c r="P60" s="11">
        <v>0</v>
      </c>
      <c r="Q60" s="11">
        <v>29.26</v>
      </c>
      <c r="R60" s="11">
        <v>29.376708000000001</v>
      </c>
      <c r="S60" s="11">
        <v>0</v>
      </c>
      <c r="T60" s="11">
        <v>71.331000000000003</v>
      </c>
      <c r="U60" s="11">
        <v>47.826309999999999</v>
      </c>
      <c r="V60" s="19">
        <f t="shared" si="1"/>
        <v>206.77401800000001</v>
      </c>
    </row>
    <row r="61" spans="1:22" ht="15.75" x14ac:dyDescent="0.2">
      <c r="A61" s="16" t="s">
        <v>11</v>
      </c>
      <c r="B61" s="10" t="s">
        <v>15</v>
      </c>
      <c r="C61" s="10" t="s">
        <v>16</v>
      </c>
      <c r="D61" s="10" t="s">
        <v>107</v>
      </c>
      <c r="E61" s="10" t="s">
        <v>158</v>
      </c>
      <c r="F61" s="13" t="s">
        <v>69</v>
      </c>
      <c r="G61" s="10" t="s">
        <v>26</v>
      </c>
      <c r="H61" s="10" t="s">
        <v>26</v>
      </c>
      <c r="I61" s="10" t="s">
        <v>70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180.01461499999999</v>
      </c>
      <c r="V61" s="19">
        <f t="shared" si="1"/>
        <v>180.01461499999999</v>
      </c>
    </row>
    <row r="62" spans="1:22" ht="15.75" x14ac:dyDescent="0.2">
      <c r="A62" s="16" t="s">
        <v>11</v>
      </c>
      <c r="B62" s="10" t="s">
        <v>15</v>
      </c>
      <c r="C62" s="10" t="s">
        <v>16</v>
      </c>
      <c r="D62" s="10" t="s">
        <v>94</v>
      </c>
      <c r="E62" s="10" t="s">
        <v>166</v>
      </c>
      <c r="F62" s="13" t="s">
        <v>167</v>
      </c>
      <c r="G62" s="10" t="s">
        <v>13</v>
      </c>
      <c r="H62" s="10" t="s">
        <v>14</v>
      </c>
      <c r="I62" s="10" t="s">
        <v>14</v>
      </c>
      <c r="J62" s="11">
        <v>0</v>
      </c>
      <c r="K62" s="11">
        <v>0</v>
      </c>
      <c r="L62" s="11">
        <v>0</v>
      </c>
      <c r="M62" s="11">
        <v>0</v>
      </c>
      <c r="N62" s="11">
        <v>51.438304000000002</v>
      </c>
      <c r="O62" s="11">
        <v>33.732385000000001</v>
      </c>
      <c r="P62" s="11">
        <v>25.119040999999999</v>
      </c>
      <c r="Q62" s="11">
        <v>11.373101999999999</v>
      </c>
      <c r="R62" s="11">
        <v>5.1139830000000002</v>
      </c>
      <c r="S62" s="11">
        <v>4.7474670000000003</v>
      </c>
      <c r="T62" s="11">
        <v>4.3240610000000004</v>
      </c>
      <c r="U62" s="11">
        <v>3.4579390000000001</v>
      </c>
      <c r="V62" s="19">
        <f t="shared" si="1"/>
        <v>139.30628200000004</v>
      </c>
    </row>
    <row r="63" spans="1:22" ht="15.75" x14ac:dyDescent="0.2">
      <c r="A63" s="16" t="s">
        <v>11</v>
      </c>
      <c r="B63" s="10" t="s">
        <v>15</v>
      </c>
      <c r="C63" s="10" t="s">
        <v>16</v>
      </c>
      <c r="D63" s="10" t="s">
        <v>94</v>
      </c>
      <c r="E63" s="10" t="s">
        <v>207</v>
      </c>
      <c r="F63" s="13" t="s">
        <v>208</v>
      </c>
      <c r="G63" s="10" t="s">
        <v>17</v>
      </c>
      <c r="H63" s="10" t="s">
        <v>17</v>
      </c>
      <c r="I63" s="10" t="s">
        <v>209</v>
      </c>
      <c r="J63" s="11">
        <v>50.180897999999999</v>
      </c>
      <c r="K63" s="11">
        <v>37.632705999999999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46.106436000000002</v>
      </c>
      <c r="R63" s="11">
        <v>0</v>
      </c>
      <c r="S63" s="11">
        <v>0</v>
      </c>
      <c r="T63" s="11">
        <v>0</v>
      </c>
      <c r="U63" s="11">
        <v>0</v>
      </c>
      <c r="V63" s="19">
        <f t="shared" si="1"/>
        <v>133.92004</v>
      </c>
    </row>
    <row r="64" spans="1:22" ht="15.75" x14ac:dyDescent="0.2">
      <c r="A64" s="16" t="s">
        <v>11</v>
      </c>
      <c r="B64" s="10" t="s">
        <v>15</v>
      </c>
      <c r="C64" s="10" t="s">
        <v>16</v>
      </c>
      <c r="D64" s="10" t="s">
        <v>107</v>
      </c>
      <c r="E64" s="10" t="s">
        <v>32</v>
      </c>
      <c r="F64" s="13" t="s">
        <v>163</v>
      </c>
      <c r="G64" s="10" t="s">
        <v>33</v>
      </c>
      <c r="H64" s="10" t="s">
        <v>34</v>
      </c>
      <c r="I64" s="10" t="s">
        <v>35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99.783488000000006</v>
      </c>
      <c r="V64" s="19">
        <f t="shared" si="1"/>
        <v>99.783488000000006</v>
      </c>
    </row>
    <row r="65" spans="1:22" ht="15.75" x14ac:dyDescent="0.2">
      <c r="A65" s="16" t="s">
        <v>11</v>
      </c>
      <c r="B65" s="10" t="s">
        <v>15</v>
      </c>
      <c r="C65" s="10" t="s">
        <v>16</v>
      </c>
      <c r="D65" s="10" t="s">
        <v>94</v>
      </c>
      <c r="E65" s="10" t="s">
        <v>154</v>
      </c>
      <c r="F65" s="13" t="s">
        <v>168</v>
      </c>
      <c r="G65" s="10" t="s">
        <v>33</v>
      </c>
      <c r="H65" s="10" t="s">
        <v>76</v>
      </c>
      <c r="I65" s="10" t="s">
        <v>76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23.415479999999999</v>
      </c>
      <c r="T65" s="11">
        <v>25.365159999999999</v>
      </c>
      <c r="U65" s="11">
        <v>20.089008</v>
      </c>
      <c r="V65" s="19">
        <f t="shared" si="1"/>
        <v>68.869647999999998</v>
      </c>
    </row>
    <row r="66" spans="1:22" ht="15.75" x14ac:dyDescent="0.2">
      <c r="A66" s="16" t="s">
        <v>11</v>
      </c>
      <c r="B66" s="10" t="s">
        <v>15</v>
      </c>
      <c r="C66" s="10" t="s">
        <v>16</v>
      </c>
      <c r="D66" s="10" t="s">
        <v>94</v>
      </c>
      <c r="E66" s="10" t="s">
        <v>145</v>
      </c>
      <c r="F66" s="13" t="s">
        <v>188</v>
      </c>
      <c r="G66" s="10" t="s">
        <v>29</v>
      </c>
      <c r="H66" s="10" t="s">
        <v>110</v>
      </c>
      <c r="I66" s="10" t="s">
        <v>189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7.2</v>
      </c>
      <c r="P66" s="11">
        <v>10.4</v>
      </c>
      <c r="Q66" s="11">
        <v>0</v>
      </c>
      <c r="R66" s="11">
        <v>15.64</v>
      </c>
      <c r="S66" s="11">
        <v>11</v>
      </c>
      <c r="T66" s="11">
        <v>0</v>
      </c>
      <c r="U66" s="11">
        <v>0</v>
      </c>
      <c r="V66" s="19">
        <f t="shared" si="1"/>
        <v>44.24</v>
      </c>
    </row>
    <row r="67" spans="1:22" ht="15.75" x14ac:dyDescent="0.2">
      <c r="A67" s="16" t="s">
        <v>11</v>
      </c>
      <c r="B67" s="10" t="s">
        <v>15</v>
      </c>
      <c r="C67" s="10" t="s">
        <v>16</v>
      </c>
      <c r="D67" s="10" t="s">
        <v>107</v>
      </c>
      <c r="E67" s="10" t="s">
        <v>113</v>
      </c>
      <c r="F67" s="13" t="s">
        <v>118</v>
      </c>
      <c r="G67" s="10" t="s">
        <v>13</v>
      </c>
      <c r="H67" s="10" t="s">
        <v>56</v>
      </c>
      <c r="I67" s="10" t="s">
        <v>119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10.224212</v>
      </c>
      <c r="T67" s="11">
        <v>10.520011999999999</v>
      </c>
      <c r="U67" s="11">
        <v>8.6129049999999996</v>
      </c>
      <c r="V67" s="19">
        <f t="shared" si="1"/>
        <v>29.357129</v>
      </c>
    </row>
    <row r="68" spans="1:22" ht="15.75" x14ac:dyDescent="0.2">
      <c r="A68" s="16" t="s">
        <v>11</v>
      </c>
      <c r="B68" s="10" t="s">
        <v>15</v>
      </c>
      <c r="C68" s="10" t="s">
        <v>16</v>
      </c>
      <c r="D68" s="10" t="s">
        <v>107</v>
      </c>
      <c r="E68" s="10" t="s">
        <v>210</v>
      </c>
      <c r="F68" s="13" t="s">
        <v>211</v>
      </c>
      <c r="G68" s="10" t="s">
        <v>26</v>
      </c>
      <c r="H68" s="10" t="s">
        <v>26</v>
      </c>
      <c r="I68" s="10" t="s">
        <v>70</v>
      </c>
      <c r="J68" s="11">
        <v>0</v>
      </c>
      <c r="K68" s="11">
        <v>10.92</v>
      </c>
      <c r="L68" s="11">
        <v>11.52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9">
        <f t="shared" si="1"/>
        <v>22.439999999999998</v>
      </c>
    </row>
    <row r="69" spans="1:22" ht="15.75" x14ac:dyDescent="0.2">
      <c r="A69" s="16" t="s">
        <v>11</v>
      </c>
      <c r="B69" s="10" t="s">
        <v>15</v>
      </c>
      <c r="C69" s="10" t="s">
        <v>212</v>
      </c>
      <c r="D69" s="10" t="s">
        <v>107</v>
      </c>
      <c r="E69" s="10" t="s">
        <v>210</v>
      </c>
      <c r="F69" s="13" t="s">
        <v>211</v>
      </c>
      <c r="G69" s="10" t="s">
        <v>26</v>
      </c>
      <c r="H69" s="10" t="s">
        <v>26</v>
      </c>
      <c r="I69" s="10" t="s">
        <v>70</v>
      </c>
      <c r="J69" s="11">
        <v>0</v>
      </c>
      <c r="K69" s="11">
        <v>11.31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9">
        <f t="shared" si="1"/>
        <v>11.31</v>
      </c>
    </row>
    <row r="70" spans="1:22" ht="15.75" x14ac:dyDescent="0.2">
      <c r="A70" s="16" t="s">
        <v>11</v>
      </c>
      <c r="B70" s="10" t="s">
        <v>15</v>
      </c>
      <c r="C70" s="10" t="s">
        <v>16</v>
      </c>
      <c r="D70" s="10" t="s">
        <v>107</v>
      </c>
      <c r="E70" s="10" t="s">
        <v>126</v>
      </c>
      <c r="F70" s="13" t="s">
        <v>152</v>
      </c>
      <c r="G70" s="10" t="s">
        <v>112</v>
      </c>
      <c r="H70" s="10" t="s">
        <v>127</v>
      </c>
      <c r="I70" s="10" t="s">
        <v>128</v>
      </c>
      <c r="J70" s="11">
        <v>0</v>
      </c>
      <c r="K70" s="11">
        <v>0</v>
      </c>
      <c r="L70" s="11">
        <v>0</v>
      </c>
      <c r="M70" s="11">
        <v>0</v>
      </c>
      <c r="N70" s="11">
        <v>1.6929620000000001</v>
      </c>
      <c r="O70" s="11">
        <v>1.010184</v>
      </c>
      <c r="P70" s="11">
        <v>1.7716320000000001</v>
      </c>
      <c r="Q70" s="11">
        <v>2.3635799999999998</v>
      </c>
      <c r="R70" s="11">
        <v>1.2627900000000001</v>
      </c>
      <c r="S70" s="11">
        <v>0</v>
      </c>
      <c r="T70" s="11">
        <v>0</v>
      </c>
      <c r="U70" s="11">
        <v>0</v>
      </c>
      <c r="V70" s="19">
        <f t="shared" si="1"/>
        <v>8.1011480000000002</v>
      </c>
    </row>
    <row r="71" spans="1:22" ht="15.75" x14ac:dyDescent="0.2">
      <c r="A71" s="16" t="s">
        <v>11</v>
      </c>
      <c r="B71" s="10" t="s">
        <v>15</v>
      </c>
      <c r="C71" s="10" t="s">
        <v>16</v>
      </c>
      <c r="D71" s="10" t="s">
        <v>107</v>
      </c>
      <c r="E71" s="10" t="s">
        <v>173</v>
      </c>
      <c r="F71" s="13" t="s">
        <v>174</v>
      </c>
      <c r="G71" s="10" t="s">
        <v>29</v>
      </c>
      <c r="H71" s="10" t="s">
        <v>175</v>
      </c>
      <c r="I71" s="10" t="s">
        <v>175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3.010745</v>
      </c>
      <c r="V71" s="19">
        <f t="shared" si="1"/>
        <v>3.010745</v>
      </c>
    </row>
    <row r="72" spans="1:22" ht="15.75" x14ac:dyDescent="0.2">
      <c r="A72" s="16" t="s">
        <v>11</v>
      </c>
      <c r="B72" s="10" t="s">
        <v>15</v>
      </c>
      <c r="C72" s="10" t="s">
        <v>16</v>
      </c>
      <c r="D72" s="10" t="s">
        <v>107</v>
      </c>
      <c r="E72" s="10" t="s">
        <v>176</v>
      </c>
      <c r="F72" s="13" t="s">
        <v>177</v>
      </c>
      <c r="G72" s="10" t="s">
        <v>29</v>
      </c>
      <c r="H72" s="10" t="s">
        <v>178</v>
      </c>
      <c r="I72" s="10" t="s">
        <v>179</v>
      </c>
      <c r="J72" s="11">
        <v>0</v>
      </c>
      <c r="K72" s="11">
        <v>0</v>
      </c>
      <c r="L72" s="11">
        <v>0</v>
      </c>
      <c r="M72" s="11">
        <v>0</v>
      </c>
      <c r="N72" s="11">
        <v>0.56795300000000004</v>
      </c>
      <c r="O72" s="11">
        <v>0</v>
      </c>
      <c r="P72" s="11">
        <v>0.39344400000000002</v>
      </c>
      <c r="Q72" s="11">
        <v>7.4870000000000006E-2</v>
      </c>
      <c r="R72" s="11">
        <v>0</v>
      </c>
      <c r="S72" s="11">
        <v>2.8053999999999999E-2</v>
      </c>
      <c r="T72" s="11">
        <v>0</v>
      </c>
      <c r="U72" s="11">
        <v>0.107073</v>
      </c>
      <c r="V72" s="19">
        <f t="shared" si="1"/>
        <v>1.171394</v>
      </c>
    </row>
    <row r="73" spans="1:22" ht="15.75" x14ac:dyDescent="0.2">
      <c r="A73" s="16" t="s">
        <v>11</v>
      </c>
      <c r="B73" s="10" t="s">
        <v>15</v>
      </c>
      <c r="C73" s="10" t="s">
        <v>16</v>
      </c>
      <c r="D73" s="10" t="s">
        <v>107</v>
      </c>
      <c r="E73" s="10" t="s">
        <v>184</v>
      </c>
      <c r="F73" s="13" t="s">
        <v>185</v>
      </c>
      <c r="G73" s="10" t="s">
        <v>46</v>
      </c>
      <c r="H73" s="10" t="s">
        <v>186</v>
      </c>
      <c r="I73" s="10" t="s">
        <v>187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4.9218999999999999E-2</v>
      </c>
      <c r="S73" s="11">
        <v>4.2895000000000003E-2</v>
      </c>
      <c r="T73" s="11">
        <v>4.8412999999999998E-2</v>
      </c>
      <c r="U73" s="11">
        <v>8.3074999999999996E-2</v>
      </c>
      <c r="V73" s="19">
        <f t="shared" si="1"/>
        <v>0.22360200000000002</v>
      </c>
    </row>
    <row r="74" spans="1:22" ht="15.75" x14ac:dyDescent="0.2">
      <c r="A74" s="16" t="s">
        <v>11</v>
      </c>
      <c r="B74" s="10" t="s">
        <v>15</v>
      </c>
      <c r="C74" s="10" t="s">
        <v>16</v>
      </c>
      <c r="D74" s="10" t="s">
        <v>107</v>
      </c>
      <c r="E74" s="10" t="s">
        <v>213</v>
      </c>
      <c r="F74" s="13" t="s">
        <v>214</v>
      </c>
      <c r="G74" s="10" t="s">
        <v>46</v>
      </c>
      <c r="H74" s="10" t="s">
        <v>47</v>
      </c>
      <c r="I74" s="10" t="s">
        <v>215</v>
      </c>
      <c r="J74" s="11">
        <v>0</v>
      </c>
      <c r="K74" s="11">
        <v>0</v>
      </c>
      <c r="L74" s="11">
        <v>1.8027000000000001E-2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9">
        <f t="shared" si="1"/>
        <v>1.8027000000000001E-2</v>
      </c>
    </row>
    <row r="75" spans="1:22" ht="15.75" x14ac:dyDescent="0.2">
      <c r="A75" s="16" t="s">
        <v>11</v>
      </c>
      <c r="B75" s="10" t="s">
        <v>15</v>
      </c>
      <c r="C75" s="10" t="s">
        <v>212</v>
      </c>
      <c r="D75" s="10" t="s">
        <v>107</v>
      </c>
      <c r="E75" s="10" t="s">
        <v>111</v>
      </c>
      <c r="F75" s="13" t="s">
        <v>155</v>
      </c>
      <c r="G75" s="10" t="s">
        <v>26</v>
      </c>
      <c r="H75" s="10" t="s">
        <v>26</v>
      </c>
      <c r="I75" s="10" t="s">
        <v>93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6.058E-3</v>
      </c>
      <c r="V75" s="19">
        <f t="shared" si="1"/>
        <v>6.058E-3</v>
      </c>
    </row>
    <row r="76" spans="1:22" ht="15.75" x14ac:dyDescent="0.2">
      <c r="A76" s="1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18"/>
    </row>
    <row r="77" spans="1:22" ht="21" thickBot="1" x14ac:dyDescent="0.35">
      <c r="A77" s="31" t="s">
        <v>12</v>
      </c>
      <c r="B77" s="32"/>
      <c r="C77" s="32"/>
      <c r="D77" s="32"/>
      <c r="E77" s="32"/>
      <c r="F77" s="32"/>
      <c r="G77" s="32"/>
      <c r="H77" s="32"/>
      <c r="I77" s="33"/>
      <c r="J77" s="7">
        <f>SUM(J6:J75)</f>
        <v>25799.568365000006</v>
      </c>
      <c r="K77" s="7">
        <f>SUM(K6:K75)</f>
        <v>25043.967391999999</v>
      </c>
      <c r="L77" s="7">
        <f>SUM(L6:L75)</f>
        <v>27073.338859000014</v>
      </c>
      <c r="M77" s="7">
        <f>SUM(M6:M75)</f>
        <v>25697.715453000004</v>
      </c>
      <c r="N77" s="7">
        <f>SUM(N6:N75)</f>
        <v>26167.154230999997</v>
      </c>
      <c r="O77" s="7">
        <f>SUM(O6:O75)</f>
        <v>25088.935243000011</v>
      </c>
      <c r="P77" s="7">
        <f>SUM(P6:P75)</f>
        <v>26481.438303000003</v>
      </c>
      <c r="Q77" s="7">
        <f>SUM(Q6:Q75)</f>
        <v>27385.360411000001</v>
      </c>
      <c r="R77" s="7">
        <f>SUM(R6:R75)</f>
        <v>27323.703876999996</v>
      </c>
      <c r="S77" s="7">
        <f>SUM(S6:S75)</f>
        <v>26347.767579999992</v>
      </c>
      <c r="T77" s="7">
        <f>SUM(T6:T75)</f>
        <v>25623.572530000005</v>
      </c>
      <c r="U77" s="7">
        <f>SUM(U6:U75)</f>
        <v>26389.075389000001</v>
      </c>
      <c r="V77" s="8">
        <f>SUM(V6:V75)</f>
        <v>314421.59763299994</v>
      </c>
    </row>
    <row r="78" spans="1:22" x14ac:dyDescent="0.2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26" t="s">
        <v>193</v>
      </c>
      <c r="B79" s="26"/>
      <c r="C79" s="26"/>
      <c r="D79" s="26"/>
      <c r="E79" s="26"/>
      <c r="F79" s="26"/>
      <c r="G79" s="26"/>
      <c r="H79" s="2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21" t="s">
        <v>150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22" t="s">
        <v>136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</sheetData>
  <sortState ref="B6:V74">
    <sortCondition ref="E6:E74"/>
  </sortState>
  <mergeCells count="12">
    <mergeCell ref="A79:H79"/>
    <mergeCell ref="G3:G4"/>
    <mergeCell ref="H3:H4"/>
    <mergeCell ref="I3:I4"/>
    <mergeCell ref="V3:V4"/>
    <mergeCell ref="A77:I77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2008-10-16T22:09:54Z</cp:lastPrinted>
  <dcterms:created xsi:type="dcterms:W3CDTF">2007-01-26T22:25:03Z</dcterms:created>
  <dcterms:modified xsi:type="dcterms:W3CDTF">2018-01-19T21:49:29Z</dcterms:modified>
</cp:coreProperties>
</file>