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<sst xmlns="http://schemas.openxmlformats.org/spreadsheetml/2006/main" count="1500" uniqueCount="411">
  <si>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</si>
  <si>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</si>
  <si>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</si>
  <si>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</si>
  <si>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</si>
  <si>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</si>
  <si>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</si>
  <si>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</si>
  <si>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</si>
  <si>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</si>
  <si>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</si>
  <si>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</si>
  <si>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</si>
  <si>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</si>
  <si>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</si>
  <si>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</si>
  <si>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</si>
  <si>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</si>
  <si>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</si>
  <si>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</si>
  <si>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</si>
  <si>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</si>
  <si>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</si>
  <si>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</si>
  <si>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</si>
  <si>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</si>
  <si>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</si>
  <si>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</si>
  <si>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</si>
  <si>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</si>
  <si>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</si>
  <si>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</si>
  <si>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</si>
  <si>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</si>
  <si>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</si>
  <si>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</si>
  <si>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</si>
  <si>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</si>
  <si>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</si>
  <si>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</si>
  <si>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</si>
  <si>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</si>
  <si>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</si>
  <si>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</si>
  <si>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</si>
  <si>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</si>
  <si>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</si>
  <si>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</si>
  <si>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</si>
  <si>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</si>
  <si>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</si>
  <si>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</si>
  <si>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</si>
  <si>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</si>
  <si>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</si>
  <si>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</si>
  <si>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</si>
  <si>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</si>
  <si>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</si>
  <si>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</si>
  <si>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</si>
  <si>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</si>
  <si>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</si>
  <si>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</si>
  <si>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</si>
  <si>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</si>
  <si>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</si>
  <si>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</si>
  <si>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</si>
  <si>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</si>
  <si>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</si>
  <si>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</si>
  <si>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</si>
  <si>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</si>
  <si>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</si>
  <si>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</si>
  <si>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</si>
  <si>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</si>
  <si>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</si>
  <si>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</si>
  <si>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</si>
  <si>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</si>
  <si>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</si>
  <si>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</si>
  <si>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</si>
  <si>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</si>
  <si>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</si>
  <si>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</si>
  <si>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</si>
  <si>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</si>
  <si>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</si>
  <si>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</si>
  <si>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</si>
  <si>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</si>
  <si>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</si>
  <si>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</si>
  <si>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</si>
  <si>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</si>
  <si>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</si>
  <si>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</si>
  <si>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</si>
  <si>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</si>
  <si>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</si>
  <si>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</si>
  <si>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</si>
  <si>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</si>
  <si>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</si>
  <si>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</si>
  <si>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</si>
  <si>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</si>
  <si>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</si>
  <si>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</si>
  <si>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</si>
  <si>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</si>
  <si>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</si>
  <si>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</si>
  <si>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</si>
  <si>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</si>
  <si>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</si>
  <si>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</si>
  <si>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</si>
  <si>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</si>
  <si>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</si>
  <si>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</si>
  <si>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</si>
  <si>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</si>
  <si>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</si>
  <si>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</si>
  <si>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</si>
  <si>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</si>
  <si>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</si>
  <si>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</si>
  <si>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</si>
  <si>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</si>
  <si>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</si>
  <si>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</si>
  <si>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</si>
  <si>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</si>
  <si>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</si>
  <si>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</si>
  <si>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</si>
  <si>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</si>
  <si>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</si>
  <si>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</si>
  <si>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</si>
  <si>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</si>
  <si>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</si>
  <si>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</si>
  <si>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</si>
  <si>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</si>
  <si>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</si>
  <si>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</si>
  <si>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</si>
  <si>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</si>
  <si>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</si>
  <si>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</si>
  <si>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</si>
  <si>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</si>
  <si>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</si>
  <si>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</si>
  <si>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</si>
  <si>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</si>
  <si>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</si>
  <si>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</si>
  <si>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</si>
  <si>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</si>
  <si>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</si>
  <si>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</si>
  <si>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</si>
  <si>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</si>
  <si>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</si>
  <si>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</si>
  <si>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</si>
  <si>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</si>
  <si>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</si>
  <si>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</si>
  <si>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</si>
  <si>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</si>
  <si>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</si>
  <si>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</si>
  <si>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</si>
  <si>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</si>
  <si>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</si>
  <si>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</si>
  <si>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</si>
  <si>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</si>
  <si>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</si>
  <si>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</si>
  <si>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</si>
  <si>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</si>
  <si>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</si>
  <si>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</si>
  <si>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</si>
  <si>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</si>
  <si>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</si>
  <si>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</si>
  <si>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</si>
  <si>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</si>
  <si>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</si>
  <si>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</si>
  <si>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</si>
  <si>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</si>
  <si>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</si>
  <si>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</si>
  <si>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</si>
  <si>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</si>
  <si>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</si>
  <si>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</si>
  <si>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</si>
  <si>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</si>
  <si>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</si>
  <si>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</si>
  <si>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</si>
  <si>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</si>
  <si>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</si>
  <si>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</si>
  <si>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</si>
  <si>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</si>
  <si>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</si>
  <si>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</si>
  <si>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</si>
  <si>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</si>
  <si>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</si>
  <si>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</si>
  <si>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</si>
  <si>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</si>
  <si>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</si>
  <si>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</si>
  <si>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</si>
  <si>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</si>
  <si>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</si>
  <si>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</si>
  <si>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</si>
  <si>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</si>
  <si>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</si>
  <si>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</si>
  <si>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</si>
  <si>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</si>
  <si>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</si>
  <si>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</si>
  <si>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</si>
  <si>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</si>
  <si>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</si>
  <si>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</si>
  <si>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</si>
  <si>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</si>
  <si>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</si>
  <si>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</si>
  <si>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</si>
  <si>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</si>
  <si>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</si>
  <si>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</si>
  <si>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</si>
  <si>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</si>
  <si>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</si>
  <si>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</si>
  <si>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</si>
  <si>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</si>
  <si>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</si>
  <si>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</si>
  <si>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</si>
  <si>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</si>
  <si>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</si>
  <si>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</si>
  <si>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</si>
  <si>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</si>
  <si>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</si>
  <si>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</si>
  <si>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</si>
  <si>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</si>
  <si>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</si>
  <si>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</si>
  <si>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</si>
  <si>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</si>
  <si>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</si>
  <si>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</si>
  <si>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</si>
  <si>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</si>
  <si>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</si>
  <si>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</si>
  <si>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</si>
  <si>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</si>
  <si>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</si>
  <si>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</si>
  <si>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</si>
  <si>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</si>
  <si>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</si>
  <si>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</si>
  <si>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</si>
  <si>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</si>
  <si>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</si>
  <si>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</si>
  <si>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</si>
  <si>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</si>
  <si>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</si>
  <si>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</si>
  <si>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</si>
  <si>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</si>
  <si>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</si>
  <si>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</si>
  <si>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</si>
  <si>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</si>
  <si>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</si>
  <si>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</si>
  <si>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</si>
  <si>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</si>
  <si>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</si>
  <si>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</si>
  <si>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</si>
  <si>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</si>
  <si>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</si>
  <si>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</si>
  <si>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</si>
  <si>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</si>
  <si>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</si>
  <si>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</si>
  <si>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</si>
  <si>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</si>
  <si>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</si>
  <si>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</si>
  <si>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</si>
  <si>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</si>
  <si>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</si>
  <si>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</si>
  <si>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</si>
  <si>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</si>
  <si>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</si>
  <si>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</si>
  <si>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</si>
  <si>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</si>
  <si>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</si>
  <si>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</si>
  <si>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</si>
  <si>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</si>
  <si>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</si>
  <si>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</si>
  <si>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</si>
  <si>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</si>
  <si>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</si>
  <si>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</si>
  <si>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</si>
  <si>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</si>
  <si>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</si>
  <si>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</si>
  <si>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</si>
  <si>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</si>
  <si>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</si>
  <si>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</si>
  <si>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</si>
  <si>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</si>
  <si>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</si>
  <si>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</si>
  <si>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</si>
  <si>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</si>
  <si>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</si>
  <si>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</si>
  <si>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</si>
  <si>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</si>
  <si>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</si>
  <si>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</si>
  <si>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</si>
  <si>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</si>
  <si>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</si>
  <si>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</si>
  <si>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</si>
  <si>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</si>
  <si>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</si>
  <si>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</si>
  <si>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</si>
  <si>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</si>
  <si>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</si>
  <si>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</si>
  <si>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</si>
  <si>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</si>
  <si>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</si>
  <si>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</si>
  <si>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</si>
  <si>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</si>
  <si>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</si>
  <si>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</si>
  <si>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</si>
  <si>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</si>
  <si>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</si>
  <si>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</si>
  <si>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</si>
  <si>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</si>
  <si>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</si>
  <si>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</si>
  <si>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</si>
  <si>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</si>
  <si>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</si>
  <si>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</si>
  <si>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</si>
  <si>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</si>
  <si>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</si>
  <si>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</si>
  <si>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</si>
  <si>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</si>
  <si>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</si>
  <si>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</si>
  <si>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</si>
  <si>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</si>
  <si>
    <t>TOTAL - ABRIL</t>
  </si>
  <si>
    <t>TOTAL ACUMULADO ENERO - ABRIL</t>
  </si>
  <si>
    <t>TOTAL COMPARADO ACUMULADO - ENERO - ABRIL</t>
  </si>
  <si>
    <t>Var. % 2016/2015 - ABRIL</t>
  </si>
  <si>
    <t>Var. % 2016/2015 - ENERO - ABRIL</t>
  </si>
  <si>
    <t>PIEDAD PRIMERA</t>
  </si>
  <si>
    <t>PODEROSA 2005 C</t>
  </si>
  <si>
    <t>PODEROSA Nº 6</t>
  </si>
  <si>
    <t>COMPAÑIA MINERA VALOR S.A.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</si>
</sst>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6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362</v>
      </c>
    </row>
    <row r="2" ht="13.5" thickBot="1">
      <c r="A2" s="53"/>
    </row>
    <row r="3" spans="1:22" ht="13.5" thickBot="1">
      <c r="A3" s="47"/>
      <c r="I3" s="54">
        <v>2016</v>
      </c>
      <c r="J3" s="55"/>
      <c r="K3" s="55"/>
      <c r="L3" s="55"/>
      <c r="M3" s="55"/>
      <c r="N3" s="56"/>
      <c r="O3" s="54">
        <v>2015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402</v>
      </c>
      <c r="L4" s="20" t="s">
        <v>12</v>
      </c>
      <c r="M4" s="20" t="s">
        <v>8</v>
      </c>
      <c r="N4" s="49" t="s">
        <v>403</v>
      </c>
      <c r="O4" s="48" t="s">
        <v>13</v>
      </c>
      <c r="P4" s="20" t="s">
        <v>14</v>
      </c>
      <c r="Q4" s="20" t="s">
        <v>402</v>
      </c>
      <c r="R4" s="20" t="s">
        <v>15</v>
      </c>
      <c r="S4" s="20" t="s">
        <v>16</v>
      </c>
      <c r="T4" s="49" t="s">
        <v>404</v>
      </c>
      <c r="U4" s="50" t="s">
        <v>405</v>
      </c>
      <c r="V4" s="49" t="s">
        <v>406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363</v>
      </c>
      <c r="E6" s="39" t="s">
        <v>364</v>
      </c>
      <c r="F6" s="10" t="s">
        <v>37</v>
      </c>
      <c r="G6" s="39" t="s">
        <v>197</v>
      </c>
      <c r="H6" s="42" t="s">
        <v>365</v>
      </c>
      <c r="I6" s="43">
        <v>0</v>
      </c>
      <c r="J6" s="40">
        <v>0</v>
      </c>
      <c r="K6" s="41">
        <v>0</v>
      </c>
      <c r="L6" s="40">
        <v>0</v>
      </c>
      <c r="M6" s="40">
        <v>2217.570152</v>
      </c>
      <c r="N6" s="44">
        <v>2217.570152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0</v>
      </c>
      <c r="K7" s="41">
        <v>0</v>
      </c>
      <c r="L7" s="40">
        <v>0</v>
      </c>
      <c r="M7" s="40">
        <v>1986.302197</v>
      </c>
      <c r="N7" s="44">
        <v>1986.302197</v>
      </c>
      <c r="O7" s="43">
        <v>0</v>
      </c>
      <c r="P7" s="40">
        <v>0</v>
      </c>
      <c r="Q7" s="41">
        <v>0</v>
      </c>
      <c r="R7" s="40">
        <v>0</v>
      </c>
      <c r="S7" s="40">
        <v>2134.426317</v>
      </c>
      <c r="T7" s="44">
        <v>2134.426317</v>
      </c>
      <c r="U7" s="34" t="s">
        <v>19</v>
      </c>
      <c r="V7" s="11">
        <f>+((N7/T7)-1)*100</f>
        <v>-6.939762634120483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340</v>
      </c>
      <c r="F8" s="10" t="s">
        <v>311</v>
      </c>
      <c r="G8" s="39" t="s">
        <v>341</v>
      </c>
      <c r="H8" s="42" t="s">
        <v>342</v>
      </c>
      <c r="I8" s="43">
        <v>0</v>
      </c>
      <c r="J8" s="40">
        <v>48.666665</v>
      </c>
      <c r="K8" s="41">
        <v>48.666665</v>
      </c>
      <c r="L8" s="40">
        <v>0</v>
      </c>
      <c r="M8" s="40">
        <v>171.20788</v>
      </c>
      <c r="N8" s="44">
        <v>171.20788</v>
      </c>
      <c r="O8" s="43">
        <v>0</v>
      </c>
      <c r="P8" s="40">
        <v>18.263441</v>
      </c>
      <c r="Q8" s="41">
        <v>18.263441</v>
      </c>
      <c r="R8" s="40">
        <v>0</v>
      </c>
      <c r="S8" s="40">
        <v>52.975639</v>
      </c>
      <c r="T8" s="44">
        <v>52.975639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0</v>
      </c>
      <c r="Q9" s="41">
        <v>0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449.28868</v>
      </c>
      <c r="K10" s="41">
        <v>449.28868</v>
      </c>
      <c r="L10" s="40">
        <v>0</v>
      </c>
      <c r="M10" s="40">
        <v>1520.976466</v>
      </c>
      <c r="N10" s="44">
        <v>1520.976466</v>
      </c>
      <c r="O10" s="43">
        <v>0</v>
      </c>
      <c r="P10" s="40">
        <v>265.426494</v>
      </c>
      <c r="Q10" s="41">
        <v>265.426494</v>
      </c>
      <c r="R10" s="40">
        <v>780.540872</v>
      </c>
      <c r="S10" s="40">
        <v>551.050316</v>
      </c>
      <c r="T10" s="44">
        <v>1331.591188</v>
      </c>
      <c r="U10" s="35">
        <f aca="true" t="shared" si="0" ref="U8:U71">+((K10/Q10)-1)*100</f>
        <v>69.27047229882032</v>
      </c>
      <c r="V10" s="11">
        <f aca="true" t="shared" si="1" ref="V8:V71">+((N10/T10)-1)*100</f>
        <v>14.222479069154058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2665.890679</v>
      </c>
      <c r="K11" s="41">
        <v>2665.890679</v>
      </c>
      <c r="L11" s="40">
        <v>0</v>
      </c>
      <c r="M11" s="40">
        <v>12449.331006</v>
      </c>
      <c r="N11" s="44">
        <v>12449.331006</v>
      </c>
      <c r="O11" s="43">
        <v>0</v>
      </c>
      <c r="P11" s="40">
        <v>6653.424295</v>
      </c>
      <c r="Q11" s="41">
        <v>6653.424295</v>
      </c>
      <c r="R11" s="40">
        <v>0</v>
      </c>
      <c r="S11" s="40">
        <v>22292.390666</v>
      </c>
      <c r="T11" s="44">
        <v>22292.390666</v>
      </c>
      <c r="U11" s="35">
        <f t="shared" si="0"/>
        <v>-59.9320506133451</v>
      </c>
      <c r="V11" s="11">
        <f t="shared" si="1"/>
        <v>-44.15434758647253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1998.594834</v>
      </c>
      <c r="K12" s="41">
        <v>1998.594834</v>
      </c>
      <c r="L12" s="40">
        <v>0</v>
      </c>
      <c r="M12" s="40">
        <v>7154.181148</v>
      </c>
      <c r="N12" s="44">
        <v>7154.181148</v>
      </c>
      <c r="O12" s="43">
        <v>0</v>
      </c>
      <c r="P12" s="40">
        <v>2089.141669</v>
      </c>
      <c r="Q12" s="41">
        <v>2089.141669</v>
      </c>
      <c r="R12" s="40">
        <v>0</v>
      </c>
      <c r="S12" s="40">
        <v>9203.195898</v>
      </c>
      <c r="T12" s="44">
        <v>9203.195898</v>
      </c>
      <c r="U12" s="35">
        <f t="shared" si="0"/>
        <v>-4.334164424729591</v>
      </c>
      <c r="V12" s="11">
        <f t="shared" si="1"/>
        <v>-22.264165325930783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6.184985</v>
      </c>
      <c r="K13" s="41">
        <v>6.184985</v>
      </c>
      <c r="L13" s="40">
        <v>0</v>
      </c>
      <c r="M13" s="40">
        <v>67.775306</v>
      </c>
      <c r="N13" s="44">
        <v>67.775306</v>
      </c>
      <c r="O13" s="43">
        <v>0</v>
      </c>
      <c r="P13" s="40">
        <v>19.983941</v>
      </c>
      <c r="Q13" s="41">
        <v>19.983941</v>
      </c>
      <c r="R13" s="40">
        <v>0</v>
      </c>
      <c r="S13" s="40">
        <v>73.302874</v>
      </c>
      <c r="T13" s="44">
        <v>73.302874</v>
      </c>
      <c r="U13" s="35">
        <f t="shared" si="0"/>
        <v>-69.05022387726225</v>
      </c>
      <c r="V13" s="11">
        <f t="shared" si="1"/>
        <v>-7.540724801595089</v>
      </c>
    </row>
    <row r="14" spans="1:22" ht="15">
      <c r="A14" s="38" t="s">
        <v>9</v>
      </c>
      <c r="B14" s="39" t="s">
        <v>33</v>
      </c>
      <c r="C14" s="39" t="s">
        <v>29</v>
      </c>
      <c r="D14" s="39" t="s">
        <v>63</v>
      </c>
      <c r="E14" s="39" t="s">
        <v>312</v>
      </c>
      <c r="F14" s="10" t="s">
        <v>43</v>
      </c>
      <c r="G14" s="39" t="s">
        <v>64</v>
      </c>
      <c r="H14" s="42" t="s">
        <v>65</v>
      </c>
      <c r="I14" s="43">
        <v>0</v>
      </c>
      <c r="J14" s="40">
        <v>577.052087</v>
      </c>
      <c r="K14" s="41">
        <v>577.052087</v>
      </c>
      <c r="L14" s="40">
        <v>0</v>
      </c>
      <c r="M14" s="40">
        <v>2112.536223</v>
      </c>
      <c r="N14" s="44">
        <v>2112.536223</v>
      </c>
      <c r="O14" s="43">
        <v>0</v>
      </c>
      <c r="P14" s="40">
        <v>150.127848</v>
      </c>
      <c r="Q14" s="41">
        <v>150.127848</v>
      </c>
      <c r="R14" s="40">
        <v>0</v>
      </c>
      <c r="S14" s="40">
        <v>516.199903</v>
      </c>
      <c r="T14" s="44">
        <v>516.199903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326</v>
      </c>
      <c r="F15" s="10" t="s">
        <v>48</v>
      </c>
      <c r="G15" s="39" t="s">
        <v>66</v>
      </c>
      <c r="H15" s="42" t="s">
        <v>66</v>
      </c>
      <c r="I15" s="43">
        <v>0</v>
      </c>
      <c r="J15" s="40">
        <v>436.843807</v>
      </c>
      <c r="K15" s="41">
        <v>436.843807</v>
      </c>
      <c r="L15" s="40">
        <v>0</v>
      </c>
      <c r="M15" s="40">
        <v>1949.659407</v>
      </c>
      <c r="N15" s="44">
        <v>1949.659407</v>
      </c>
      <c r="O15" s="43">
        <v>0</v>
      </c>
      <c r="P15" s="40">
        <v>0</v>
      </c>
      <c r="Q15" s="41">
        <v>0</v>
      </c>
      <c r="R15" s="40">
        <v>0</v>
      </c>
      <c r="S15" s="40">
        <v>387.452283</v>
      </c>
      <c r="T15" s="44">
        <v>387.452283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69</v>
      </c>
      <c r="E16" s="39" t="s">
        <v>70</v>
      </c>
      <c r="F16" s="10" t="s">
        <v>52</v>
      </c>
      <c r="G16" s="39" t="s">
        <v>71</v>
      </c>
      <c r="H16" s="42" t="s">
        <v>72</v>
      </c>
      <c r="I16" s="43">
        <v>0</v>
      </c>
      <c r="J16" s="40">
        <v>1751.812819</v>
      </c>
      <c r="K16" s="41">
        <v>1751.812819</v>
      </c>
      <c r="L16" s="40">
        <v>0</v>
      </c>
      <c r="M16" s="40">
        <v>8715.346785</v>
      </c>
      <c r="N16" s="44">
        <v>8715.346785</v>
      </c>
      <c r="O16" s="43">
        <v>0</v>
      </c>
      <c r="P16" s="40">
        <v>1334.693735</v>
      </c>
      <c r="Q16" s="41">
        <v>1334.693735</v>
      </c>
      <c r="R16" s="40">
        <v>0</v>
      </c>
      <c r="S16" s="40">
        <v>4691.123526</v>
      </c>
      <c r="T16" s="44">
        <v>4691.123526</v>
      </c>
      <c r="U16" s="35">
        <f t="shared" si="0"/>
        <v>31.25204479962589</v>
      </c>
      <c r="V16" s="11">
        <f t="shared" si="1"/>
        <v>85.78378370759619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350</v>
      </c>
      <c r="E17" s="39" t="s">
        <v>75</v>
      </c>
      <c r="F17" s="10" t="s">
        <v>21</v>
      </c>
      <c r="G17" s="39" t="s">
        <v>81</v>
      </c>
      <c r="H17" s="42" t="s">
        <v>81</v>
      </c>
      <c r="I17" s="43">
        <v>39675.709504</v>
      </c>
      <c r="J17" s="40">
        <v>1486.511205</v>
      </c>
      <c r="K17" s="41">
        <v>41162.220709</v>
      </c>
      <c r="L17" s="40">
        <v>162815.469031</v>
      </c>
      <c r="M17" s="40">
        <v>6047.187453</v>
      </c>
      <c r="N17" s="44">
        <v>168862.656484</v>
      </c>
      <c r="O17" s="43">
        <v>8234.19034</v>
      </c>
      <c r="P17" s="40">
        <v>1142.070115</v>
      </c>
      <c r="Q17" s="41">
        <v>9376.260454</v>
      </c>
      <c r="R17" s="40">
        <v>104088.318979</v>
      </c>
      <c r="S17" s="40">
        <v>6048.586151</v>
      </c>
      <c r="T17" s="44">
        <v>110136.90513</v>
      </c>
      <c r="U17" s="34" t="s">
        <v>19</v>
      </c>
      <c r="V17" s="11">
        <f t="shared" si="1"/>
        <v>53.32068418363774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350</v>
      </c>
      <c r="E18" s="39" t="s">
        <v>77</v>
      </c>
      <c r="F18" s="10" t="s">
        <v>67</v>
      </c>
      <c r="G18" s="39" t="s">
        <v>78</v>
      </c>
      <c r="H18" s="42" t="s">
        <v>79</v>
      </c>
      <c r="I18" s="43">
        <v>0</v>
      </c>
      <c r="J18" s="40">
        <v>8721.491781</v>
      </c>
      <c r="K18" s="41">
        <v>8721.491781</v>
      </c>
      <c r="L18" s="40">
        <v>0</v>
      </c>
      <c r="M18" s="40">
        <v>36032.195389</v>
      </c>
      <c r="N18" s="44">
        <v>36032.195389</v>
      </c>
      <c r="O18" s="43">
        <v>0</v>
      </c>
      <c r="P18" s="40">
        <v>8042.719456</v>
      </c>
      <c r="Q18" s="41">
        <v>8042.719456</v>
      </c>
      <c r="R18" s="40">
        <v>0</v>
      </c>
      <c r="S18" s="40">
        <v>33496.090738</v>
      </c>
      <c r="T18" s="44">
        <v>33496.090738</v>
      </c>
      <c r="U18" s="35">
        <f t="shared" si="0"/>
        <v>8.439587240527535</v>
      </c>
      <c r="V18" s="11">
        <f t="shared" si="1"/>
        <v>7.571345178268496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350</v>
      </c>
      <c r="E19" s="39" t="s">
        <v>80</v>
      </c>
      <c r="F19" s="10" t="s">
        <v>21</v>
      </c>
      <c r="G19" s="39" t="s">
        <v>81</v>
      </c>
      <c r="H19" s="42" t="s">
        <v>81</v>
      </c>
      <c r="I19" s="43">
        <v>0</v>
      </c>
      <c r="J19" s="40">
        <v>5122.006354</v>
      </c>
      <c r="K19" s="41">
        <v>5122.006354</v>
      </c>
      <c r="L19" s="40">
        <v>0</v>
      </c>
      <c r="M19" s="40">
        <v>18181.828045</v>
      </c>
      <c r="N19" s="44">
        <v>18181.828045</v>
      </c>
      <c r="O19" s="43">
        <v>0</v>
      </c>
      <c r="P19" s="40">
        <v>3572.85182</v>
      </c>
      <c r="Q19" s="41">
        <v>3572.85182</v>
      </c>
      <c r="R19" s="40">
        <v>0</v>
      </c>
      <c r="S19" s="40">
        <v>13566.512055</v>
      </c>
      <c r="T19" s="44">
        <v>13566.512055</v>
      </c>
      <c r="U19" s="35">
        <f t="shared" si="0"/>
        <v>43.359047955143026</v>
      </c>
      <c r="V19" s="11">
        <f t="shared" si="1"/>
        <v>34.019915887658115</v>
      </c>
    </row>
    <row r="20" spans="1:22" ht="15">
      <c r="A20" s="38" t="s">
        <v>9</v>
      </c>
      <c r="B20" s="39" t="s">
        <v>40</v>
      </c>
      <c r="C20" s="39" t="s">
        <v>29</v>
      </c>
      <c r="D20" s="39" t="s">
        <v>350</v>
      </c>
      <c r="E20" s="39" t="s">
        <v>75</v>
      </c>
      <c r="F20" s="10" t="s">
        <v>21</v>
      </c>
      <c r="G20" s="39" t="s">
        <v>81</v>
      </c>
      <c r="H20" s="42" t="s">
        <v>81</v>
      </c>
      <c r="I20" s="43">
        <v>1943.718696</v>
      </c>
      <c r="J20" s="40">
        <v>0</v>
      </c>
      <c r="K20" s="41">
        <v>1943.718696</v>
      </c>
      <c r="L20" s="40">
        <v>8115.505248</v>
      </c>
      <c r="M20" s="40">
        <v>0</v>
      </c>
      <c r="N20" s="44">
        <v>8115.505248</v>
      </c>
      <c r="O20" s="43">
        <v>2192.14933</v>
      </c>
      <c r="P20" s="40">
        <v>0</v>
      </c>
      <c r="Q20" s="41">
        <v>2192.14933</v>
      </c>
      <c r="R20" s="40">
        <v>7693.167456</v>
      </c>
      <c r="S20" s="40">
        <v>0</v>
      </c>
      <c r="T20" s="44">
        <v>7693.167456</v>
      </c>
      <c r="U20" s="35">
        <f t="shared" si="0"/>
        <v>-11.332742281749585</v>
      </c>
      <c r="V20" s="11">
        <f t="shared" si="1"/>
        <v>5.489777707498278</v>
      </c>
    </row>
    <row r="21" spans="1:22" ht="15">
      <c r="A21" s="38" t="s">
        <v>9</v>
      </c>
      <c r="B21" s="39" t="s">
        <v>40</v>
      </c>
      <c r="C21" s="39" t="s">
        <v>29</v>
      </c>
      <c r="D21" s="39" t="s">
        <v>350</v>
      </c>
      <c r="E21" s="39" t="s">
        <v>85</v>
      </c>
      <c r="F21" s="10" t="s">
        <v>48</v>
      </c>
      <c r="G21" s="39" t="s">
        <v>73</v>
      </c>
      <c r="H21" s="42" t="s">
        <v>85</v>
      </c>
      <c r="I21" s="43">
        <v>0</v>
      </c>
      <c r="J21" s="40">
        <v>1786.532422</v>
      </c>
      <c r="K21" s="41">
        <v>1786.532422</v>
      </c>
      <c r="L21" s="40">
        <v>0</v>
      </c>
      <c r="M21" s="40">
        <v>6280.690911</v>
      </c>
      <c r="N21" s="44">
        <v>6280.690911</v>
      </c>
      <c r="O21" s="43">
        <v>0</v>
      </c>
      <c r="P21" s="40">
        <v>1571.787434</v>
      </c>
      <c r="Q21" s="41">
        <v>1571.787434</v>
      </c>
      <c r="R21" s="40">
        <v>0</v>
      </c>
      <c r="S21" s="40">
        <v>5488.969518</v>
      </c>
      <c r="T21" s="44">
        <v>5488.969518</v>
      </c>
      <c r="U21" s="35">
        <f t="shared" si="0"/>
        <v>13.662470086906154</v>
      </c>
      <c r="V21" s="11">
        <f t="shared" si="1"/>
        <v>14.423862082012029</v>
      </c>
    </row>
    <row r="22" spans="1:22" ht="15">
      <c r="A22" s="38" t="s">
        <v>9</v>
      </c>
      <c r="B22" s="39" t="s">
        <v>40</v>
      </c>
      <c r="C22" s="39" t="s">
        <v>29</v>
      </c>
      <c r="D22" s="39" t="s">
        <v>350</v>
      </c>
      <c r="E22" s="39" t="s">
        <v>82</v>
      </c>
      <c r="F22" s="10" t="s">
        <v>52</v>
      </c>
      <c r="G22" s="39" t="s">
        <v>83</v>
      </c>
      <c r="H22" s="42" t="s">
        <v>84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394.683417</v>
      </c>
      <c r="Q22" s="41">
        <v>394.683417</v>
      </c>
      <c r="R22" s="40">
        <v>0</v>
      </c>
      <c r="S22" s="40">
        <v>2489.146726</v>
      </c>
      <c r="T22" s="44">
        <v>2489.146726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33</v>
      </c>
      <c r="C23" s="39" t="s">
        <v>29</v>
      </c>
      <c r="D23" s="39" t="s">
        <v>90</v>
      </c>
      <c r="E23" s="46" t="s">
        <v>91</v>
      </c>
      <c r="F23" s="10" t="s">
        <v>37</v>
      </c>
      <c r="G23" s="39" t="s">
        <v>92</v>
      </c>
      <c r="H23" s="42" t="s">
        <v>93</v>
      </c>
      <c r="I23" s="43">
        <v>0</v>
      </c>
      <c r="J23" s="40">
        <v>41029.23074</v>
      </c>
      <c r="K23" s="41">
        <v>41029.23074</v>
      </c>
      <c r="L23" s="40">
        <v>0</v>
      </c>
      <c r="M23" s="40">
        <v>228462.971189</v>
      </c>
      <c r="N23" s="44">
        <v>228462.971189</v>
      </c>
      <c r="O23" s="43">
        <v>0</v>
      </c>
      <c r="P23" s="40">
        <v>33075.782391</v>
      </c>
      <c r="Q23" s="41">
        <v>33075.782391</v>
      </c>
      <c r="R23" s="40">
        <v>0</v>
      </c>
      <c r="S23" s="40">
        <v>129733.314569</v>
      </c>
      <c r="T23" s="44">
        <v>129733.314569</v>
      </c>
      <c r="U23" s="35">
        <f t="shared" si="0"/>
        <v>24.046138213692416</v>
      </c>
      <c r="V23" s="11">
        <f t="shared" si="1"/>
        <v>76.1020073741272</v>
      </c>
    </row>
    <row r="24" spans="1:22" ht="15">
      <c r="A24" s="38" t="s">
        <v>9</v>
      </c>
      <c r="B24" s="39" t="s">
        <v>33</v>
      </c>
      <c r="C24" s="39" t="s">
        <v>29</v>
      </c>
      <c r="D24" s="39" t="s">
        <v>94</v>
      </c>
      <c r="E24" s="46" t="s">
        <v>95</v>
      </c>
      <c r="F24" s="10" t="s">
        <v>43</v>
      </c>
      <c r="G24" s="39" t="s">
        <v>64</v>
      </c>
      <c r="H24" s="42" t="s">
        <v>64</v>
      </c>
      <c r="I24" s="43">
        <v>0</v>
      </c>
      <c r="J24" s="40">
        <v>3490.480708</v>
      </c>
      <c r="K24" s="41">
        <v>3490.480708</v>
      </c>
      <c r="L24" s="40">
        <v>0</v>
      </c>
      <c r="M24" s="40">
        <v>13969.998217</v>
      </c>
      <c r="N24" s="44">
        <v>13969.998217</v>
      </c>
      <c r="O24" s="43">
        <v>0</v>
      </c>
      <c r="P24" s="40">
        <v>2383.739227</v>
      </c>
      <c r="Q24" s="41">
        <v>2383.739227</v>
      </c>
      <c r="R24" s="40">
        <v>0</v>
      </c>
      <c r="S24" s="40">
        <v>9587.864002</v>
      </c>
      <c r="T24" s="44">
        <v>9587.864002</v>
      </c>
      <c r="U24" s="35">
        <f t="shared" si="0"/>
        <v>46.42879843836207</v>
      </c>
      <c r="V24" s="11">
        <f t="shared" si="1"/>
        <v>45.7050101470557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97</v>
      </c>
      <c r="E25" s="46" t="s">
        <v>98</v>
      </c>
      <c r="F25" s="10" t="s">
        <v>48</v>
      </c>
      <c r="G25" s="39" t="s">
        <v>86</v>
      </c>
      <c r="H25" s="42" t="s">
        <v>99</v>
      </c>
      <c r="I25" s="43">
        <v>17773.936934</v>
      </c>
      <c r="J25" s="40">
        <v>0</v>
      </c>
      <c r="K25" s="41">
        <v>17773.936934</v>
      </c>
      <c r="L25" s="40">
        <v>63633.178536</v>
      </c>
      <c r="M25" s="40">
        <v>0</v>
      </c>
      <c r="N25" s="44">
        <v>63633.178536</v>
      </c>
      <c r="O25" s="43">
        <v>16137.69892</v>
      </c>
      <c r="P25" s="40">
        <v>0</v>
      </c>
      <c r="Q25" s="41">
        <v>16137.69892</v>
      </c>
      <c r="R25" s="40">
        <v>58734.529795</v>
      </c>
      <c r="S25" s="40">
        <v>0</v>
      </c>
      <c r="T25" s="44">
        <v>58734.529795</v>
      </c>
      <c r="U25" s="35">
        <f t="shared" si="0"/>
        <v>10.13922754484009</v>
      </c>
      <c r="V25" s="11">
        <f t="shared" si="1"/>
        <v>8.34032171211323</v>
      </c>
    </row>
    <row r="26" spans="1:22" ht="15">
      <c r="A26" s="38" t="s">
        <v>9</v>
      </c>
      <c r="B26" s="39" t="s">
        <v>40</v>
      </c>
      <c r="C26" s="39" t="s">
        <v>29</v>
      </c>
      <c r="D26" s="39" t="s">
        <v>97</v>
      </c>
      <c r="E26" s="46" t="s">
        <v>359</v>
      </c>
      <c r="F26" s="10" t="s">
        <v>52</v>
      </c>
      <c r="G26" s="39" t="s">
        <v>360</v>
      </c>
      <c r="H26" s="42" t="s">
        <v>361</v>
      </c>
      <c r="I26" s="43">
        <v>0</v>
      </c>
      <c r="J26" s="40">
        <v>11759.314723</v>
      </c>
      <c r="K26" s="41">
        <v>11759.314723</v>
      </c>
      <c r="L26" s="40">
        <v>0</v>
      </c>
      <c r="M26" s="40">
        <v>42070.640614</v>
      </c>
      <c r="N26" s="44">
        <v>42070.640614</v>
      </c>
      <c r="O26" s="43">
        <v>0</v>
      </c>
      <c r="P26" s="40">
        <v>0</v>
      </c>
      <c r="Q26" s="41">
        <v>0</v>
      </c>
      <c r="R26" s="40">
        <v>0</v>
      </c>
      <c r="S26" s="40">
        <v>0</v>
      </c>
      <c r="T26" s="44">
        <v>0</v>
      </c>
      <c r="U26" s="34" t="s">
        <v>19</v>
      </c>
      <c r="V26" s="7" t="s">
        <v>19</v>
      </c>
    </row>
    <row r="27" spans="1:22" ht="15">
      <c r="A27" s="38" t="s">
        <v>9</v>
      </c>
      <c r="B27" s="39" t="s">
        <v>33</v>
      </c>
      <c r="C27" s="39" t="s">
        <v>29</v>
      </c>
      <c r="D27" s="39" t="s">
        <v>97</v>
      </c>
      <c r="E27" s="46" t="s">
        <v>256</v>
      </c>
      <c r="F27" s="10" t="s">
        <v>52</v>
      </c>
      <c r="G27" s="39" t="s">
        <v>83</v>
      </c>
      <c r="H27" s="42" t="s">
        <v>257</v>
      </c>
      <c r="I27" s="43">
        <v>6288.890776</v>
      </c>
      <c r="J27" s="40">
        <v>0</v>
      </c>
      <c r="K27" s="41">
        <v>6288.890776</v>
      </c>
      <c r="L27" s="40">
        <v>24853.63017</v>
      </c>
      <c r="M27" s="40">
        <v>0</v>
      </c>
      <c r="N27" s="44">
        <v>24853.63017</v>
      </c>
      <c r="O27" s="43">
        <v>11478.270546</v>
      </c>
      <c r="P27" s="40">
        <v>0</v>
      </c>
      <c r="Q27" s="41">
        <v>11478.270546</v>
      </c>
      <c r="R27" s="40">
        <v>40150.100556</v>
      </c>
      <c r="S27" s="40">
        <v>0</v>
      </c>
      <c r="T27" s="44">
        <v>40150.100556</v>
      </c>
      <c r="U27" s="35">
        <f t="shared" si="0"/>
        <v>-45.21046745851811</v>
      </c>
      <c r="V27" s="11">
        <f t="shared" si="1"/>
        <v>-38.09821189529774</v>
      </c>
    </row>
    <row r="28" spans="1:22" ht="15">
      <c r="A28" s="38" t="s">
        <v>9</v>
      </c>
      <c r="B28" s="39" t="s">
        <v>33</v>
      </c>
      <c r="C28" s="39" t="s">
        <v>29</v>
      </c>
      <c r="D28" s="39" t="s">
        <v>100</v>
      </c>
      <c r="E28" s="46" t="s">
        <v>101</v>
      </c>
      <c r="F28" s="10" t="s">
        <v>30</v>
      </c>
      <c r="G28" s="39" t="s">
        <v>31</v>
      </c>
      <c r="H28" s="42" t="s">
        <v>31</v>
      </c>
      <c r="I28" s="43">
        <v>0</v>
      </c>
      <c r="J28" s="40">
        <v>3042.693255</v>
      </c>
      <c r="K28" s="41">
        <v>3042.693255</v>
      </c>
      <c r="L28" s="40">
        <v>0</v>
      </c>
      <c r="M28" s="40">
        <v>13478.267319</v>
      </c>
      <c r="N28" s="44">
        <v>13478.267319</v>
      </c>
      <c r="O28" s="43">
        <v>0</v>
      </c>
      <c r="P28" s="40">
        <v>2933.367129</v>
      </c>
      <c r="Q28" s="41">
        <v>2933.367129</v>
      </c>
      <c r="R28" s="40">
        <v>0</v>
      </c>
      <c r="S28" s="40">
        <v>10994.637317</v>
      </c>
      <c r="T28" s="44">
        <v>10994.637317</v>
      </c>
      <c r="U28" s="35">
        <f t="shared" si="0"/>
        <v>3.726984083211904</v>
      </c>
      <c r="V28" s="11">
        <f t="shared" si="1"/>
        <v>22.589467304754017</v>
      </c>
    </row>
    <row r="29" spans="1:22" ht="15">
      <c r="A29" s="38" t="s">
        <v>9</v>
      </c>
      <c r="B29" s="39" t="s">
        <v>33</v>
      </c>
      <c r="C29" s="39" t="s">
        <v>29</v>
      </c>
      <c r="D29" s="39" t="s">
        <v>100</v>
      </c>
      <c r="E29" s="46" t="s">
        <v>103</v>
      </c>
      <c r="F29" s="10" t="s">
        <v>30</v>
      </c>
      <c r="G29" s="39" t="s">
        <v>31</v>
      </c>
      <c r="H29" s="42" t="s">
        <v>31</v>
      </c>
      <c r="I29" s="43">
        <v>0</v>
      </c>
      <c r="J29" s="40">
        <v>2108.913581</v>
      </c>
      <c r="K29" s="41">
        <v>2108.913581</v>
      </c>
      <c r="L29" s="40">
        <v>0</v>
      </c>
      <c r="M29" s="40">
        <v>10103.145832</v>
      </c>
      <c r="N29" s="44">
        <v>10103.145832</v>
      </c>
      <c r="O29" s="43">
        <v>0</v>
      </c>
      <c r="P29" s="40">
        <v>1902.279754</v>
      </c>
      <c r="Q29" s="41">
        <v>1902.279754</v>
      </c>
      <c r="R29" s="40">
        <v>0</v>
      </c>
      <c r="S29" s="40">
        <v>7408.906999</v>
      </c>
      <c r="T29" s="44">
        <v>7408.906999</v>
      </c>
      <c r="U29" s="35">
        <f t="shared" si="0"/>
        <v>10.862431068064659</v>
      </c>
      <c r="V29" s="11">
        <f t="shared" si="1"/>
        <v>36.364862365847614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100</v>
      </c>
      <c r="E30" s="39" t="s">
        <v>102</v>
      </c>
      <c r="F30" s="10" t="s">
        <v>30</v>
      </c>
      <c r="G30" s="39" t="s">
        <v>31</v>
      </c>
      <c r="H30" s="42" t="s">
        <v>102</v>
      </c>
      <c r="I30" s="43">
        <v>0</v>
      </c>
      <c r="J30" s="40">
        <v>1948.011505</v>
      </c>
      <c r="K30" s="41">
        <v>1948.011505</v>
      </c>
      <c r="L30" s="40">
        <v>0</v>
      </c>
      <c r="M30" s="40">
        <v>9689.064276</v>
      </c>
      <c r="N30" s="44">
        <v>9689.064276</v>
      </c>
      <c r="O30" s="43">
        <v>0</v>
      </c>
      <c r="P30" s="40">
        <v>1669.283104</v>
      </c>
      <c r="Q30" s="41">
        <v>1669.283104</v>
      </c>
      <c r="R30" s="40">
        <v>0</v>
      </c>
      <c r="S30" s="40">
        <v>7140.84465</v>
      </c>
      <c r="T30" s="44">
        <v>7140.84465</v>
      </c>
      <c r="U30" s="35">
        <f t="shared" si="0"/>
        <v>16.697491296239697</v>
      </c>
      <c r="V30" s="11">
        <f t="shared" si="1"/>
        <v>35.68512901341438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104</v>
      </c>
      <c r="E31" s="51" t="s">
        <v>105</v>
      </c>
      <c r="F31" s="10" t="s">
        <v>76</v>
      </c>
      <c r="G31" s="39" t="s">
        <v>76</v>
      </c>
      <c r="H31" s="42" t="s">
        <v>106</v>
      </c>
      <c r="I31" s="43">
        <v>0</v>
      </c>
      <c r="J31" s="40">
        <v>5871.743411</v>
      </c>
      <c r="K31" s="41">
        <v>5871.743411</v>
      </c>
      <c r="L31" s="40">
        <v>0</v>
      </c>
      <c r="M31" s="40">
        <v>24234.333537</v>
      </c>
      <c r="N31" s="44">
        <v>24234.333537</v>
      </c>
      <c r="O31" s="43">
        <v>0</v>
      </c>
      <c r="P31" s="40">
        <v>5344.609471</v>
      </c>
      <c r="Q31" s="41">
        <v>5344.609471</v>
      </c>
      <c r="R31" s="40">
        <v>0</v>
      </c>
      <c r="S31" s="40">
        <v>21637.04464</v>
      </c>
      <c r="T31" s="44">
        <v>21637.04464</v>
      </c>
      <c r="U31" s="35">
        <f t="shared" si="0"/>
        <v>9.862908466189047</v>
      </c>
      <c r="V31" s="11">
        <f t="shared" si="1"/>
        <v>12.003898592502038</v>
      </c>
    </row>
    <row r="32" spans="1:22" ht="15">
      <c r="A32" s="38" t="s">
        <v>9</v>
      </c>
      <c r="B32" s="39" t="s">
        <v>40</v>
      </c>
      <c r="C32" s="39" t="s">
        <v>34</v>
      </c>
      <c r="D32" s="39" t="s">
        <v>107</v>
      </c>
      <c r="E32" s="51" t="s">
        <v>108</v>
      </c>
      <c r="F32" s="10" t="s">
        <v>76</v>
      </c>
      <c r="G32" s="39" t="s">
        <v>76</v>
      </c>
      <c r="H32" s="42" t="s">
        <v>109</v>
      </c>
      <c r="I32" s="43">
        <v>693.879277</v>
      </c>
      <c r="J32" s="40">
        <v>0</v>
      </c>
      <c r="K32" s="41">
        <v>693.879277</v>
      </c>
      <c r="L32" s="40">
        <v>2996.513372</v>
      </c>
      <c r="M32" s="40">
        <v>0</v>
      </c>
      <c r="N32" s="44">
        <v>2996.513372</v>
      </c>
      <c r="O32" s="43">
        <v>396.0306</v>
      </c>
      <c r="P32" s="40">
        <v>0</v>
      </c>
      <c r="Q32" s="41">
        <v>396.0306</v>
      </c>
      <c r="R32" s="40">
        <v>1947.601939</v>
      </c>
      <c r="S32" s="40">
        <v>0</v>
      </c>
      <c r="T32" s="44">
        <v>1947.601939</v>
      </c>
      <c r="U32" s="35">
        <f t="shared" si="0"/>
        <v>75.20850080776586</v>
      </c>
      <c r="V32" s="11">
        <f t="shared" si="1"/>
        <v>53.85656134325711</v>
      </c>
    </row>
    <row r="33" spans="1:22" ht="15">
      <c r="A33" s="38" t="s">
        <v>9</v>
      </c>
      <c r="B33" s="39" t="s">
        <v>40</v>
      </c>
      <c r="C33" s="39" t="s">
        <v>29</v>
      </c>
      <c r="D33" s="39" t="s">
        <v>110</v>
      </c>
      <c r="E33" s="51" t="s">
        <v>313</v>
      </c>
      <c r="F33" s="10" t="s">
        <v>112</v>
      </c>
      <c r="G33" s="39" t="s">
        <v>113</v>
      </c>
      <c r="H33" s="42" t="s">
        <v>114</v>
      </c>
      <c r="I33" s="43">
        <v>0</v>
      </c>
      <c r="J33" s="40">
        <v>55.475384</v>
      </c>
      <c r="K33" s="41">
        <v>55.475384</v>
      </c>
      <c r="L33" s="40">
        <v>0</v>
      </c>
      <c r="M33" s="40">
        <v>272.372074</v>
      </c>
      <c r="N33" s="44">
        <v>272.372074</v>
      </c>
      <c r="O33" s="43">
        <v>0</v>
      </c>
      <c r="P33" s="40">
        <v>31.289356</v>
      </c>
      <c r="Q33" s="41">
        <v>31.289356</v>
      </c>
      <c r="R33" s="40">
        <v>0</v>
      </c>
      <c r="S33" s="40">
        <v>107.979156</v>
      </c>
      <c r="T33" s="44">
        <v>107.979156</v>
      </c>
      <c r="U33" s="35">
        <f t="shared" si="0"/>
        <v>77.29794119124726</v>
      </c>
      <c r="V33" s="7" t="s">
        <v>19</v>
      </c>
    </row>
    <row r="34" spans="1:22" ht="15">
      <c r="A34" s="38" t="s">
        <v>9</v>
      </c>
      <c r="B34" s="39" t="s">
        <v>40</v>
      </c>
      <c r="C34" s="39" t="s">
        <v>29</v>
      </c>
      <c r="D34" s="39" t="s">
        <v>110</v>
      </c>
      <c r="E34" s="46" t="s">
        <v>111</v>
      </c>
      <c r="F34" s="10" t="s">
        <v>112</v>
      </c>
      <c r="G34" s="39" t="s">
        <v>113</v>
      </c>
      <c r="H34" s="42" t="s">
        <v>114</v>
      </c>
      <c r="I34" s="43">
        <v>0</v>
      </c>
      <c r="J34" s="40">
        <v>33.0078</v>
      </c>
      <c r="K34" s="41">
        <v>33.0078</v>
      </c>
      <c r="L34" s="40">
        <v>0</v>
      </c>
      <c r="M34" s="40">
        <v>113.168707</v>
      </c>
      <c r="N34" s="44">
        <v>113.168707</v>
      </c>
      <c r="O34" s="43">
        <v>0</v>
      </c>
      <c r="P34" s="40">
        <v>21.252566</v>
      </c>
      <c r="Q34" s="41">
        <v>21.252566</v>
      </c>
      <c r="R34" s="40">
        <v>0</v>
      </c>
      <c r="S34" s="40">
        <v>136.357142</v>
      </c>
      <c r="T34" s="44">
        <v>136.357142</v>
      </c>
      <c r="U34" s="35">
        <f t="shared" si="0"/>
        <v>55.31206914026288</v>
      </c>
      <c r="V34" s="11">
        <f t="shared" si="1"/>
        <v>-17.005662233665774</v>
      </c>
    </row>
    <row r="35" spans="1:22" ht="15">
      <c r="A35" s="38" t="s">
        <v>9</v>
      </c>
      <c r="B35" s="39" t="s">
        <v>40</v>
      </c>
      <c r="C35" s="39" t="s">
        <v>29</v>
      </c>
      <c r="D35" s="39" t="s">
        <v>115</v>
      </c>
      <c r="E35" s="39" t="s">
        <v>116</v>
      </c>
      <c r="F35" s="10" t="s">
        <v>48</v>
      </c>
      <c r="G35" s="39" t="s">
        <v>49</v>
      </c>
      <c r="H35" s="42" t="s">
        <v>117</v>
      </c>
      <c r="I35" s="43">
        <v>0</v>
      </c>
      <c r="J35" s="40">
        <v>34.195859</v>
      </c>
      <c r="K35" s="41">
        <v>34.195859</v>
      </c>
      <c r="L35" s="40">
        <v>0</v>
      </c>
      <c r="M35" s="40">
        <v>116.41036</v>
      </c>
      <c r="N35" s="44">
        <v>116.41036</v>
      </c>
      <c r="O35" s="43">
        <v>0</v>
      </c>
      <c r="P35" s="40">
        <v>37.344311</v>
      </c>
      <c r="Q35" s="41">
        <v>37.344311</v>
      </c>
      <c r="R35" s="40">
        <v>0</v>
      </c>
      <c r="S35" s="40">
        <v>155.550705</v>
      </c>
      <c r="T35" s="44">
        <v>155.550705</v>
      </c>
      <c r="U35" s="35">
        <f t="shared" si="0"/>
        <v>-8.430874517941966</v>
      </c>
      <c r="V35" s="11">
        <f t="shared" si="1"/>
        <v>-25.162434975784908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115</v>
      </c>
      <c r="E36" s="46" t="s">
        <v>118</v>
      </c>
      <c r="F36" s="10" t="s">
        <v>48</v>
      </c>
      <c r="G36" s="39" t="s">
        <v>49</v>
      </c>
      <c r="H36" s="42" t="s">
        <v>119</v>
      </c>
      <c r="I36" s="43">
        <v>0</v>
      </c>
      <c r="J36" s="40">
        <v>13.326347</v>
      </c>
      <c r="K36" s="41">
        <v>13.326347</v>
      </c>
      <c r="L36" s="40">
        <v>0</v>
      </c>
      <c r="M36" s="40">
        <v>52.883343</v>
      </c>
      <c r="N36" s="44">
        <v>52.883343</v>
      </c>
      <c r="O36" s="43">
        <v>0</v>
      </c>
      <c r="P36" s="40">
        <v>14.014093</v>
      </c>
      <c r="Q36" s="41">
        <v>14.014093</v>
      </c>
      <c r="R36" s="40">
        <v>0</v>
      </c>
      <c r="S36" s="40">
        <v>47.033187</v>
      </c>
      <c r="T36" s="44">
        <v>47.033187</v>
      </c>
      <c r="U36" s="35">
        <f t="shared" si="0"/>
        <v>-4.90753129724486</v>
      </c>
      <c r="V36" s="11">
        <f t="shared" si="1"/>
        <v>12.438357621821394</v>
      </c>
    </row>
    <row r="37" spans="1:22" ht="15">
      <c r="A37" s="38" t="s">
        <v>9</v>
      </c>
      <c r="B37" s="39" t="s">
        <v>33</v>
      </c>
      <c r="C37" s="39" t="s">
        <v>29</v>
      </c>
      <c r="D37" s="39" t="s">
        <v>120</v>
      </c>
      <c r="E37" s="39" t="s">
        <v>121</v>
      </c>
      <c r="F37" s="10" t="s">
        <v>30</v>
      </c>
      <c r="G37" s="39" t="s">
        <v>31</v>
      </c>
      <c r="H37" s="42" t="s">
        <v>31</v>
      </c>
      <c r="I37" s="43">
        <v>0</v>
      </c>
      <c r="J37" s="40">
        <v>8268.85095</v>
      </c>
      <c r="K37" s="41">
        <v>8268.85095</v>
      </c>
      <c r="L37" s="40">
        <v>0</v>
      </c>
      <c r="M37" s="40">
        <v>31004.053667</v>
      </c>
      <c r="N37" s="44">
        <v>31004.053667</v>
      </c>
      <c r="O37" s="43">
        <v>0</v>
      </c>
      <c r="P37" s="40">
        <v>4178.721201</v>
      </c>
      <c r="Q37" s="41">
        <v>4178.721201</v>
      </c>
      <c r="R37" s="40">
        <v>0</v>
      </c>
      <c r="S37" s="40">
        <v>14637.066762</v>
      </c>
      <c r="T37" s="44">
        <v>14637.066762</v>
      </c>
      <c r="U37" s="35">
        <f t="shared" si="0"/>
        <v>97.87993867648312</v>
      </c>
      <c r="V37" s="7" t="s">
        <v>19</v>
      </c>
    </row>
    <row r="38" spans="1:22" ht="15">
      <c r="A38" s="38" t="s">
        <v>9</v>
      </c>
      <c r="B38" s="39" t="s">
        <v>33</v>
      </c>
      <c r="C38" s="39" t="s">
        <v>29</v>
      </c>
      <c r="D38" s="39" t="s">
        <v>366</v>
      </c>
      <c r="E38" s="39" t="s">
        <v>87</v>
      </c>
      <c r="F38" s="10" t="s">
        <v>30</v>
      </c>
      <c r="G38" s="39" t="s">
        <v>31</v>
      </c>
      <c r="H38" s="42" t="s">
        <v>88</v>
      </c>
      <c r="I38" s="43">
        <v>0</v>
      </c>
      <c r="J38" s="40">
        <v>5140.514267</v>
      </c>
      <c r="K38" s="41">
        <v>5140.514267</v>
      </c>
      <c r="L38" s="40">
        <v>0</v>
      </c>
      <c r="M38" s="40">
        <v>19747.091985</v>
      </c>
      <c r="N38" s="44">
        <v>19747.091985</v>
      </c>
      <c r="O38" s="43">
        <v>0</v>
      </c>
      <c r="P38" s="40">
        <v>5165.826771</v>
      </c>
      <c r="Q38" s="41">
        <v>5165.826771</v>
      </c>
      <c r="R38" s="40">
        <v>0</v>
      </c>
      <c r="S38" s="40">
        <v>19985.088645</v>
      </c>
      <c r="T38" s="44">
        <v>19985.088645</v>
      </c>
      <c r="U38" s="35">
        <f t="shared" si="0"/>
        <v>-0.48999908673089676</v>
      </c>
      <c r="V38" s="11">
        <f t="shared" si="1"/>
        <v>-1.1908711751425938</v>
      </c>
    </row>
    <row r="39" spans="1:22" ht="15">
      <c r="A39" s="38" t="s">
        <v>9</v>
      </c>
      <c r="B39" s="39" t="s">
        <v>33</v>
      </c>
      <c r="C39" s="39" t="s">
        <v>29</v>
      </c>
      <c r="D39" s="39" t="s">
        <v>366</v>
      </c>
      <c r="E39" s="46" t="s">
        <v>89</v>
      </c>
      <c r="F39" s="10" t="s">
        <v>30</v>
      </c>
      <c r="G39" s="39" t="s">
        <v>31</v>
      </c>
      <c r="H39" s="42" t="s">
        <v>88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3353.303789</v>
      </c>
      <c r="Q39" s="41">
        <v>3353.303789</v>
      </c>
      <c r="R39" s="40">
        <v>0</v>
      </c>
      <c r="S39" s="40">
        <v>10815.998025</v>
      </c>
      <c r="T39" s="44">
        <v>10815.998025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40</v>
      </c>
      <c r="C40" s="39" t="s">
        <v>29</v>
      </c>
      <c r="D40" s="39" t="s">
        <v>124</v>
      </c>
      <c r="E40" s="46" t="s">
        <v>125</v>
      </c>
      <c r="F40" s="10" t="s">
        <v>126</v>
      </c>
      <c r="G40" s="39" t="s">
        <v>127</v>
      </c>
      <c r="H40" s="42" t="s">
        <v>128</v>
      </c>
      <c r="I40" s="43">
        <v>0</v>
      </c>
      <c r="J40" s="40">
        <v>2117.809201</v>
      </c>
      <c r="K40" s="41">
        <v>2117.809201</v>
      </c>
      <c r="L40" s="40">
        <v>0</v>
      </c>
      <c r="M40" s="40">
        <v>9705.864465</v>
      </c>
      <c r="N40" s="44">
        <v>9705.864465</v>
      </c>
      <c r="O40" s="43">
        <v>0</v>
      </c>
      <c r="P40" s="40">
        <v>1688.151469</v>
      </c>
      <c r="Q40" s="41">
        <v>1688.151469</v>
      </c>
      <c r="R40" s="40">
        <v>0</v>
      </c>
      <c r="S40" s="40">
        <v>6672.614138</v>
      </c>
      <c r="T40" s="44">
        <v>6672.614138</v>
      </c>
      <c r="U40" s="35">
        <f t="shared" si="0"/>
        <v>25.45137328550937</v>
      </c>
      <c r="V40" s="11">
        <f t="shared" si="1"/>
        <v>45.45820070316795</v>
      </c>
    </row>
    <row r="41" spans="1:22" ht="15">
      <c r="A41" s="38" t="s">
        <v>9</v>
      </c>
      <c r="B41" s="39" t="s">
        <v>33</v>
      </c>
      <c r="C41" s="39" t="s">
        <v>29</v>
      </c>
      <c r="D41" s="39" t="s">
        <v>129</v>
      </c>
      <c r="E41" s="39" t="s">
        <v>130</v>
      </c>
      <c r="F41" s="10" t="s">
        <v>21</v>
      </c>
      <c r="G41" s="39" t="s">
        <v>131</v>
      </c>
      <c r="H41" s="42" t="s">
        <v>132</v>
      </c>
      <c r="I41" s="43">
        <v>0</v>
      </c>
      <c r="J41" s="40">
        <v>818.872466</v>
      </c>
      <c r="K41" s="41">
        <v>818.872466</v>
      </c>
      <c r="L41" s="40">
        <v>0</v>
      </c>
      <c r="M41" s="40">
        <v>3194.823488</v>
      </c>
      <c r="N41" s="44">
        <v>3194.823488</v>
      </c>
      <c r="O41" s="43">
        <v>0</v>
      </c>
      <c r="P41" s="40">
        <v>770.449083</v>
      </c>
      <c r="Q41" s="41">
        <v>770.449083</v>
      </c>
      <c r="R41" s="40">
        <v>0</v>
      </c>
      <c r="S41" s="40">
        <v>2946.16391</v>
      </c>
      <c r="T41" s="44">
        <v>2946.16391</v>
      </c>
      <c r="U41" s="35">
        <f t="shared" si="0"/>
        <v>6.285085422056369</v>
      </c>
      <c r="V41" s="11">
        <f t="shared" si="1"/>
        <v>8.440113503392954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354</v>
      </c>
      <c r="E42" s="46" t="s">
        <v>122</v>
      </c>
      <c r="F42" s="10" t="s">
        <v>67</v>
      </c>
      <c r="G42" s="39" t="s">
        <v>67</v>
      </c>
      <c r="H42" s="42" t="s">
        <v>123</v>
      </c>
      <c r="I42" s="43">
        <v>0</v>
      </c>
      <c r="J42" s="40">
        <v>2190.587518</v>
      </c>
      <c r="K42" s="41">
        <v>2190.587518</v>
      </c>
      <c r="L42" s="40">
        <v>0</v>
      </c>
      <c r="M42" s="40">
        <v>7879.258064</v>
      </c>
      <c r="N42" s="44">
        <v>7879.258064</v>
      </c>
      <c r="O42" s="43">
        <v>0</v>
      </c>
      <c r="P42" s="40">
        <v>0</v>
      </c>
      <c r="Q42" s="41">
        <v>0</v>
      </c>
      <c r="R42" s="40">
        <v>0</v>
      </c>
      <c r="S42" s="40">
        <v>0</v>
      </c>
      <c r="T42" s="44">
        <v>0</v>
      </c>
      <c r="U42" s="34" t="s">
        <v>19</v>
      </c>
      <c r="V42" s="7" t="s">
        <v>19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352</v>
      </c>
      <c r="E43" s="46" t="s">
        <v>353</v>
      </c>
      <c r="F43" s="10" t="s">
        <v>48</v>
      </c>
      <c r="G43" s="39" t="s">
        <v>66</v>
      </c>
      <c r="H43" s="42" t="s">
        <v>66</v>
      </c>
      <c r="I43" s="43">
        <v>0</v>
      </c>
      <c r="J43" s="40">
        <v>429.86575</v>
      </c>
      <c r="K43" s="41">
        <v>429.86575</v>
      </c>
      <c r="L43" s="40">
        <v>0</v>
      </c>
      <c r="M43" s="40">
        <v>1932.88156</v>
      </c>
      <c r="N43" s="44">
        <v>1932.88156</v>
      </c>
      <c r="O43" s="43">
        <v>0</v>
      </c>
      <c r="P43" s="40">
        <v>0</v>
      </c>
      <c r="Q43" s="41">
        <v>0</v>
      </c>
      <c r="R43" s="40">
        <v>0</v>
      </c>
      <c r="S43" s="40">
        <v>0</v>
      </c>
      <c r="T43" s="44">
        <v>0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33</v>
      </c>
      <c r="C44" s="39" t="s">
        <v>29</v>
      </c>
      <c r="D44" s="39" t="s">
        <v>347</v>
      </c>
      <c r="E44" s="39" t="s">
        <v>133</v>
      </c>
      <c r="F44" s="10" t="s">
        <v>134</v>
      </c>
      <c r="G44" s="39" t="s">
        <v>135</v>
      </c>
      <c r="H44" s="42" t="s">
        <v>136</v>
      </c>
      <c r="I44" s="43">
        <v>0</v>
      </c>
      <c r="J44" s="40">
        <v>11306.219787</v>
      </c>
      <c r="K44" s="41">
        <v>11306.219787</v>
      </c>
      <c r="L44" s="40">
        <v>0</v>
      </c>
      <c r="M44" s="40">
        <v>41911.92097</v>
      </c>
      <c r="N44" s="44">
        <v>41911.92097</v>
      </c>
      <c r="O44" s="43">
        <v>0</v>
      </c>
      <c r="P44" s="40">
        <v>11145.049985</v>
      </c>
      <c r="Q44" s="41">
        <v>11145.049985</v>
      </c>
      <c r="R44" s="40">
        <v>0</v>
      </c>
      <c r="S44" s="40">
        <v>41875.66406</v>
      </c>
      <c r="T44" s="44">
        <v>41875.66406</v>
      </c>
      <c r="U44" s="35">
        <f t="shared" si="0"/>
        <v>1.4461110736777139</v>
      </c>
      <c r="V44" s="11">
        <f t="shared" si="1"/>
        <v>0.08658229263671657</v>
      </c>
    </row>
    <row r="45" spans="1:22" ht="15">
      <c r="A45" s="38" t="s">
        <v>9</v>
      </c>
      <c r="B45" s="39" t="s">
        <v>40</v>
      </c>
      <c r="C45" s="39" t="s">
        <v>29</v>
      </c>
      <c r="D45" s="39" t="s">
        <v>367</v>
      </c>
      <c r="E45" s="39" t="s">
        <v>368</v>
      </c>
      <c r="F45" s="10" t="s">
        <v>112</v>
      </c>
      <c r="G45" s="39" t="s">
        <v>139</v>
      </c>
      <c r="H45" s="42" t="s">
        <v>369</v>
      </c>
      <c r="I45" s="43">
        <v>0</v>
      </c>
      <c r="J45" s="40">
        <v>0</v>
      </c>
      <c r="K45" s="41">
        <v>0</v>
      </c>
      <c r="L45" s="40">
        <v>0</v>
      </c>
      <c r="M45" s="40">
        <v>0</v>
      </c>
      <c r="N45" s="44">
        <v>0</v>
      </c>
      <c r="O45" s="43">
        <v>0</v>
      </c>
      <c r="P45" s="40">
        <v>0</v>
      </c>
      <c r="Q45" s="41">
        <v>0</v>
      </c>
      <c r="R45" s="40">
        <v>0</v>
      </c>
      <c r="S45" s="40">
        <v>14.220474</v>
      </c>
      <c r="T45" s="44">
        <v>14.220474</v>
      </c>
      <c r="U45" s="34" t="s">
        <v>19</v>
      </c>
      <c r="V45" s="7" t="s">
        <v>19</v>
      </c>
    </row>
    <row r="46" spans="1:22" ht="15">
      <c r="A46" s="38" t="s">
        <v>9</v>
      </c>
      <c r="B46" s="39" t="s">
        <v>40</v>
      </c>
      <c r="C46" s="39" t="s">
        <v>29</v>
      </c>
      <c r="D46" s="39" t="s">
        <v>140</v>
      </c>
      <c r="E46" s="46" t="s">
        <v>141</v>
      </c>
      <c r="F46" s="10" t="s">
        <v>37</v>
      </c>
      <c r="G46" s="39" t="s">
        <v>142</v>
      </c>
      <c r="H46" s="42" t="s">
        <v>142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8.258008</v>
      </c>
      <c r="Q46" s="41">
        <v>8.258008</v>
      </c>
      <c r="R46" s="40">
        <v>0</v>
      </c>
      <c r="S46" s="40">
        <v>58.57301</v>
      </c>
      <c r="T46" s="44">
        <v>58.57301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40</v>
      </c>
      <c r="C47" s="39" t="s">
        <v>29</v>
      </c>
      <c r="D47" s="39" t="s">
        <v>143</v>
      </c>
      <c r="E47" s="39" t="s">
        <v>147</v>
      </c>
      <c r="F47" s="10" t="s">
        <v>112</v>
      </c>
      <c r="G47" s="39" t="s">
        <v>145</v>
      </c>
      <c r="H47" s="42" t="s">
        <v>145</v>
      </c>
      <c r="I47" s="43">
        <v>0</v>
      </c>
      <c r="J47" s="40">
        <v>247.82905</v>
      </c>
      <c r="K47" s="41">
        <v>247.82905</v>
      </c>
      <c r="L47" s="40">
        <v>0</v>
      </c>
      <c r="M47" s="40">
        <v>737.076033</v>
      </c>
      <c r="N47" s="44">
        <v>737.076033</v>
      </c>
      <c r="O47" s="43">
        <v>0</v>
      </c>
      <c r="P47" s="40">
        <v>46.329728</v>
      </c>
      <c r="Q47" s="41">
        <v>46.329728</v>
      </c>
      <c r="R47" s="40">
        <v>0</v>
      </c>
      <c r="S47" s="40">
        <v>186.956493</v>
      </c>
      <c r="T47" s="44">
        <v>186.956493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40</v>
      </c>
      <c r="C48" s="39" t="s">
        <v>29</v>
      </c>
      <c r="D48" s="39" t="s">
        <v>143</v>
      </c>
      <c r="E48" s="46" t="s">
        <v>146</v>
      </c>
      <c r="F48" s="10" t="s">
        <v>112</v>
      </c>
      <c r="G48" s="39" t="s">
        <v>145</v>
      </c>
      <c r="H48" s="42" t="s">
        <v>145</v>
      </c>
      <c r="I48" s="43">
        <v>0</v>
      </c>
      <c r="J48" s="40">
        <v>102.031459</v>
      </c>
      <c r="K48" s="41">
        <v>102.031459</v>
      </c>
      <c r="L48" s="40">
        <v>0</v>
      </c>
      <c r="M48" s="40">
        <v>459.902172</v>
      </c>
      <c r="N48" s="44">
        <v>459.902172</v>
      </c>
      <c r="O48" s="43">
        <v>0</v>
      </c>
      <c r="P48" s="40">
        <v>37.251379</v>
      </c>
      <c r="Q48" s="41">
        <v>37.251379</v>
      </c>
      <c r="R48" s="40">
        <v>0</v>
      </c>
      <c r="S48" s="40">
        <v>267.245824</v>
      </c>
      <c r="T48" s="44">
        <v>267.245824</v>
      </c>
      <c r="U48" s="34" t="s">
        <v>19</v>
      </c>
      <c r="V48" s="11">
        <f t="shared" si="1"/>
        <v>72.08956350240292</v>
      </c>
    </row>
    <row r="49" spans="1:22" ht="15">
      <c r="A49" s="38" t="s">
        <v>9</v>
      </c>
      <c r="B49" s="39" t="s">
        <v>40</v>
      </c>
      <c r="C49" s="39" t="s">
        <v>29</v>
      </c>
      <c r="D49" s="39" t="s">
        <v>143</v>
      </c>
      <c r="E49" s="46" t="s">
        <v>144</v>
      </c>
      <c r="F49" s="10" t="s">
        <v>112</v>
      </c>
      <c r="G49" s="39" t="s">
        <v>145</v>
      </c>
      <c r="H49" s="42" t="s">
        <v>145</v>
      </c>
      <c r="I49" s="43">
        <v>0</v>
      </c>
      <c r="J49" s="40">
        <v>124.819798</v>
      </c>
      <c r="K49" s="41">
        <v>124.819798</v>
      </c>
      <c r="L49" s="40">
        <v>0</v>
      </c>
      <c r="M49" s="40">
        <v>443.468527</v>
      </c>
      <c r="N49" s="44">
        <v>443.468527</v>
      </c>
      <c r="O49" s="43">
        <v>0</v>
      </c>
      <c r="P49" s="40">
        <v>70.897117</v>
      </c>
      <c r="Q49" s="41">
        <v>70.897117</v>
      </c>
      <c r="R49" s="40">
        <v>0</v>
      </c>
      <c r="S49" s="40">
        <v>377.451538</v>
      </c>
      <c r="T49" s="44">
        <v>377.451538</v>
      </c>
      <c r="U49" s="35">
        <f t="shared" si="0"/>
        <v>76.05764984773641</v>
      </c>
      <c r="V49" s="11">
        <f t="shared" si="1"/>
        <v>17.49018942929832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143</v>
      </c>
      <c r="E50" s="39" t="s">
        <v>150</v>
      </c>
      <c r="F50" s="10" t="s">
        <v>112</v>
      </c>
      <c r="G50" s="39" t="s">
        <v>145</v>
      </c>
      <c r="H50" s="42" t="s">
        <v>145</v>
      </c>
      <c r="I50" s="43">
        <v>0</v>
      </c>
      <c r="J50" s="40">
        <v>12.772226</v>
      </c>
      <c r="K50" s="41">
        <v>12.772226</v>
      </c>
      <c r="L50" s="40">
        <v>0</v>
      </c>
      <c r="M50" s="40">
        <v>41.3034</v>
      </c>
      <c r="N50" s="44">
        <v>41.3034</v>
      </c>
      <c r="O50" s="43">
        <v>0</v>
      </c>
      <c r="P50" s="40">
        <v>4.156031</v>
      </c>
      <c r="Q50" s="41">
        <v>4.156031</v>
      </c>
      <c r="R50" s="40">
        <v>0</v>
      </c>
      <c r="S50" s="40">
        <v>32.039743</v>
      </c>
      <c r="T50" s="44">
        <v>32.039743</v>
      </c>
      <c r="U50" s="34" t="s">
        <v>19</v>
      </c>
      <c r="V50" s="11">
        <f t="shared" si="1"/>
        <v>28.913019058860744</v>
      </c>
    </row>
    <row r="51" spans="1:22" ht="15">
      <c r="A51" s="38" t="s">
        <v>9</v>
      </c>
      <c r="B51" s="39" t="s">
        <v>40</v>
      </c>
      <c r="C51" s="39" t="s">
        <v>29</v>
      </c>
      <c r="D51" s="39" t="s">
        <v>143</v>
      </c>
      <c r="E51" s="39" t="s">
        <v>318</v>
      </c>
      <c r="F51" s="10" t="s">
        <v>112</v>
      </c>
      <c r="G51" s="39" t="s">
        <v>145</v>
      </c>
      <c r="H51" s="42" t="s">
        <v>145</v>
      </c>
      <c r="I51" s="43">
        <v>0</v>
      </c>
      <c r="J51" s="40">
        <v>24.812818</v>
      </c>
      <c r="K51" s="41">
        <v>24.812818</v>
      </c>
      <c r="L51" s="40">
        <v>0</v>
      </c>
      <c r="M51" s="40">
        <v>40.843782</v>
      </c>
      <c r="N51" s="44">
        <v>40.843782</v>
      </c>
      <c r="O51" s="43">
        <v>0</v>
      </c>
      <c r="P51" s="40">
        <v>13.858069</v>
      </c>
      <c r="Q51" s="41">
        <v>13.858069</v>
      </c>
      <c r="R51" s="40">
        <v>0</v>
      </c>
      <c r="S51" s="40">
        <v>14.092171</v>
      </c>
      <c r="T51" s="44">
        <v>14.092171</v>
      </c>
      <c r="U51" s="35">
        <f t="shared" si="0"/>
        <v>79.04960640620276</v>
      </c>
      <c r="V51" s="7" t="s">
        <v>19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143</v>
      </c>
      <c r="E52" s="39" t="s">
        <v>162</v>
      </c>
      <c r="F52" s="10" t="s">
        <v>112</v>
      </c>
      <c r="G52" s="39" t="s">
        <v>139</v>
      </c>
      <c r="H52" s="42" t="s">
        <v>163</v>
      </c>
      <c r="I52" s="43">
        <v>0</v>
      </c>
      <c r="J52" s="40">
        <v>0</v>
      </c>
      <c r="K52" s="41">
        <v>0</v>
      </c>
      <c r="L52" s="40">
        <v>0</v>
      </c>
      <c r="M52" s="40">
        <v>36.138439</v>
      </c>
      <c r="N52" s="44">
        <v>36.138439</v>
      </c>
      <c r="O52" s="43">
        <v>0</v>
      </c>
      <c r="P52" s="40">
        <v>0</v>
      </c>
      <c r="Q52" s="41">
        <v>0</v>
      </c>
      <c r="R52" s="40">
        <v>0</v>
      </c>
      <c r="S52" s="40">
        <v>39.872612</v>
      </c>
      <c r="T52" s="44">
        <v>39.872612</v>
      </c>
      <c r="U52" s="34" t="s">
        <v>19</v>
      </c>
      <c r="V52" s="11">
        <f t="shared" si="1"/>
        <v>-9.365258037271296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370</v>
      </c>
      <c r="F53" s="10" t="s">
        <v>112</v>
      </c>
      <c r="G53" s="39" t="s">
        <v>145</v>
      </c>
      <c r="H53" s="42" t="s">
        <v>371</v>
      </c>
      <c r="I53" s="43">
        <v>0</v>
      </c>
      <c r="J53" s="40">
        <v>0</v>
      </c>
      <c r="K53" s="41">
        <v>0</v>
      </c>
      <c r="L53" s="40">
        <v>0</v>
      </c>
      <c r="M53" s="40">
        <v>25.683153</v>
      </c>
      <c r="N53" s="44">
        <v>25.683153</v>
      </c>
      <c r="O53" s="43">
        <v>0</v>
      </c>
      <c r="P53" s="40">
        <v>0</v>
      </c>
      <c r="Q53" s="41">
        <v>0</v>
      </c>
      <c r="R53" s="40">
        <v>0</v>
      </c>
      <c r="S53" s="40">
        <v>0</v>
      </c>
      <c r="T53" s="44">
        <v>0</v>
      </c>
      <c r="U53" s="34" t="s">
        <v>19</v>
      </c>
      <c r="V53" s="7" t="s">
        <v>19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160</v>
      </c>
      <c r="F54" s="10" t="s">
        <v>112</v>
      </c>
      <c r="G54" s="39" t="s">
        <v>139</v>
      </c>
      <c r="H54" s="42" t="s">
        <v>157</v>
      </c>
      <c r="I54" s="43">
        <v>0</v>
      </c>
      <c r="J54" s="40">
        <v>0.334461</v>
      </c>
      <c r="K54" s="41">
        <v>0.334461</v>
      </c>
      <c r="L54" s="40">
        <v>0</v>
      </c>
      <c r="M54" s="40">
        <v>22.251485</v>
      </c>
      <c r="N54" s="44">
        <v>22.251485</v>
      </c>
      <c r="O54" s="43">
        <v>0</v>
      </c>
      <c r="P54" s="40">
        <v>2.071065</v>
      </c>
      <c r="Q54" s="41">
        <v>2.071065</v>
      </c>
      <c r="R54" s="40">
        <v>0</v>
      </c>
      <c r="S54" s="40">
        <v>7.589188</v>
      </c>
      <c r="T54" s="44">
        <v>7.589188</v>
      </c>
      <c r="U54" s="35">
        <f t="shared" si="0"/>
        <v>-83.850772428678</v>
      </c>
      <c r="V54" s="7" t="s">
        <v>19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149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6.605603</v>
      </c>
      <c r="K55" s="41">
        <v>6.605603</v>
      </c>
      <c r="L55" s="40">
        <v>0</v>
      </c>
      <c r="M55" s="40">
        <v>19.725702</v>
      </c>
      <c r="N55" s="44">
        <v>19.725702</v>
      </c>
      <c r="O55" s="43">
        <v>0</v>
      </c>
      <c r="P55" s="40">
        <v>15.484342</v>
      </c>
      <c r="Q55" s="41">
        <v>15.484342</v>
      </c>
      <c r="R55" s="40">
        <v>0</v>
      </c>
      <c r="S55" s="40">
        <v>35.724854</v>
      </c>
      <c r="T55" s="44">
        <v>35.724854</v>
      </c>
      <c r="U55" s="35">
        <f t="shared" si="0"/>
        <v>-57.3401117076851</v>
      </c>
      <c r="V55" s="11">
        <f t="shared" si="1"/>
        <v>-44.784373366508376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343</v>
      </c>
      <c r="F56" s="10" t="s">
        <v>112</v>
      </c>
      <c r="G56" s="39" t="s">
        <v>145</v>
      </c>
      <c r="H56" s="42" t="s">
        <v>145</v>
      </c>
      <c r="I56" s="43">
        <v>0</v>
      </c>
      <c r="J56" s="40">
        <v>0.707001</v>
      </c>
      <c r="K56" s="41">
        <v>0.707001</v>
      </c>
      <c r="L56" s="40">
        <v>0</v>
      </c>
      <c r="M56" s="40">
        <v>15.637622</v>
      </c>
      <c r="N56" s="44">
        <v>15.637622</v>
      </c>
      <c r="O56" s="43">
        <v>0</v>
      </c>
      <c r="P56" s="40">
        <v>0</v>
      </c>
      <c r="Q56" s="41">
        <v>0</v>
      </c>
      <c r="R56" s="40">
        <v>0</v>
      </c>
      <c r="S56" s="40">
        <v>18.817136</v>
      </c>
      <c r="T56" s="44">
        <v>18.817136</v>
      </c>
      <c r="U56" s="34" t="s">
        <v>19</v>
      </c>
      <c r="V56" s="11">
        <f t="shared" si="1"/>
        <v>-16.89690715951674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159</v>
      </c>
      <c r="F57" s="10" t="s">
        <v>112</v>
      </c>
      <c r="G57" s="39" t="s">
        <v>145</v>
      </c>
      <c r="H57" s="42" t="s">
        <v>153</v>
      </c>
      <c r="I57" s="43">
        <v>0</v>
      </c>
      <c r="J57" s="40">
        <v>0</v>
      </c>
      <c r="K57" s="41">
        <v>0</v>
      </c>
      <c r="L57" s="40">
        <v>0</v>
      </c>
      <c r="M57" s="40">
        <v>12.510542</v>
      </c>
      <c r="N57" s="44">
        <v>12.510542</v>
      </c>
      <c r="O57" s="43">
        <v>0</v>
      </c>
      <c r="P57" s="40">
        <v>0</v>
      </c>
      <c r="Q57" s="41">
        <v>0</v>
      </c>
      <c r="R57" s="40">
        <v>0</v>
      </c>
      <c r="S57" s="40">
        <v>3.782285</v>
      </c>
      <c r="T57" s="44">
        <v>3.782285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161</v>
      </c>
      <c r="F58" s="10" t="s">
        <v>112</v>
      </c>
      <c r="G58" s="39" t="s">
        <v>145</v>
      </c>
      <c r="H58" s="42" t="s">
        <v>145</v>
      </c>
      <c r="I58" s="43">
        <v>0</v>
      </c>
      <c r="J58" s="40">
        <v>0</v>
      </c>
      <c r="K58" s="41">
        <v>0</v>
      </c>
      <c r="L58" s="40">
        <v>0</v>
      </c>
      <c r="M58" s="40">
        <v>11.126816</v>
      </c>
      <c r="N58" s="44">
        <v>11.126816</v>
      </c>
      <c r="O58" s="43">
        <v>0</v>
      </c>
      <c r="P58" s="40">
        <v>0</v>
      </c>
      <c r="Q58" s="41">
        <v>0</v>
      </c>
      <c r="R58" s="40">
        <v>0</v>
      </c>
      <c r="S58" s="40">
        <v>38.266736</v>
      </c>
      <c r="T58" s="44">
        <v>38.266736</v>
      </c>
      <c r="U58" s="34" t="s">
        <v>19</v>
      </c>
      <c r="V58" s="11">
        <f t="shared" si="1"/>
        <v>-70.92300738688557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372</v>
      </c>
      <c r="F59" s="10" t="s">
        <v>112</v>
      </c>
      <c r="G59" s="39" t="s">
        <v>145</v>
      </c>
      <c r="H59" s="42" t="s">
        <v>153</v>
      </c>
      <c r="I59" s="43">
        <v>0</v>
      </c>
      <c r="J59" s="40">
        <v>0</v>
      </c>
      <c r="K59" s="41">
        <v>0</v>
      </c>
      <c r="L59" s="40">
        <v>0</v>
      </c>
      <c r="M59" s="40">
        <v>10.695191</v>
      </c>
      <c r="N59" s="44">
        <v>10.695191</v>
      </c>
      <c r="O59" s="43">
        <v>0</v>
      </c>
      <c r="P59" s="40">
        <v>0</v>
      </c>
      <c r="Q59" s="41">
        <v>0</v>
      </c>
      <c r="R59" s="40">
        <v>0</v>
      </c>
      <c r="S59" s="40">
        <v>0</v>
      </c>
      <c r="T59" s="44">
        <v>0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46" t="s">
        <v>373</v>
      </c>
      <c r="F60" s="10" t="s">
        <v>112</v>
      </c>
      <c r="G60" s="39" t="s">
        <v>145</v>
      </c>
      <c r="H60" s="42" t="s">
        <v>145</v>
      </c>
      <c r="I60" s="43">
        <v>0</v>
      </c>
      <c r="J60" s="40">
        <v>0.95772</v>
      </c>
      <c r="K60" s="41">
        <v>0.95772</v>
      </c>
      <c r="L60" s="40">
        <v>0</v>
      </c>
      <c r="M60" s="40">
        <v>6.492014</v>
      </c>
      <c r="N60" s="44">
        <v>6.492014</v>
      </c>
      <c r="O60" s="43">
        <v>0</v>
      </c>
      <c r="P60" s="40">
        <v>3.784092</v>
      </c>
      <c r="Q60" s="41">
        <v>3.784092</v>
      </c>
      <c r="R60" s="40">
        <v>0</v>
      </c>
      <c r="S60" s="40">
        <v>13.853986</v>
      </c>
      <c r="T60" s="44">
        <v>13.853986</v>
      </c>
      <c r="U60" s="35">
        <f t="shared" si="0"/>
        <v>-74.69089017920282</v>
      </c>
      <c r="V60" s="11">
        <f t="shared" si="1"/>
        <v>-53.139738989197774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339</v>
      </c>
      <c r="F61" s="10" t="s">
        <v>112</v>
      </c>
      <c r="G61" s="39" t="s">
        <v>139</v>
      </c>
      <c r="H61" s="42" t="s">
        <v>157</v>
      </c>
      <c r="I61" s="43">
        <v>0</v>
      </c>
      <c r="J61" s="40">
        <v>0</v>
      </c>
      <c r="K61" s="41">
        <v>0</v>
      </c>
      <c r="L61" s="40">
        <v>0</v>
      </c>
      <c r="M61" s="40">
        <v>4.702302</v>
      </c>
      <c r="N61" s="44">
        <v>4.702302</v>
      </c>
      <c r="O61" s="43">
        <v>0</v>
      </c>
      <c r="P61" s="40">
        <v>0</v>
      </c>
      <c r="Q61" s="41">
        <v>0</v>
      </c>
      <c r="R61" s="40">
        <v>0</v>
      </c>
      <c r="S61" s="40">
        <v>7.101018</v>
      </c>
      <c r="T61" s="44">
        <v>7.101018</v>
      </c>
      <c r="U61" s="34" t="s">
        <v>19</v>
      </c>
      <c r="V61" s="11">
        <f t="shared" si="1"/>
        <v>-33.77988902436242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164</v>
      </c>
      <c r="F62" s="10" t="s">
        <v>112</v>
      </c>
      <c r="G62" s="39" t="s">
        <v>145</v>
      </c>
      <c r="H62" s="42" t="s">
        <v>153</v>
      </c>
      <c r="I62" s="43">
        <v>0</v>
      </c>
      <c r="J62" s="40">
        <v>0</v>
      </c>
      <c r="K62" s="41">
        <v>0</v>
      </c>
      <c r="L62" s="40">
        <v>0</v>
      </c>
      <c r="M62" s="40">
        <v>4.678872</v>
      </c>
      <c r="N62" s="44">
        <v>4.678872</v>
      </c>
      <c r="O62" s="43">
        <v>0</v>
      </c>
      <c r="P62" s="40">
        <v>0</v>
      </c>
      <c r="Q62" s="41">
        <v>0</v>
      </c>
      <c r="R62" s="40">
        <v>0</v>
      </c>
      <c r="S62" s="40">
        <v>0</v>
      </c>
      <c r="T62" s="44">
        <v>0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392</v>
      </c>
      <c r="F63" s="10" t="s">
        <v>112</v>
      </c>
      <c r="G63" s="39" t="s">
        <v>145</v>
      </c>
      <c r="H63" s="42" t="s">
        <v>153</v>
      </c>
      <c r="I63" s="43">
        <v>0</v>
      </c>
      <c r="J63" s="40">
        <v>0</v>
      </c>
      <c r="K63" s="41">
        <v>0</v>
      </c>
      <c r="L63" s="40">
        <v>0</v>
      </c>
      <c r="M63" s="40">
        <v>4.630629</v>
      </c>
      <c r="N63" s="44">
        <v>4.630629</v>
      </c>
      <c r="O63" s="43">
        <v>0</v>
      </c>
      <c r="P63" s="40">
        <v>0</v>
      </c>
      <c r="Q63" s="41">
        <v>0</v>
      </c>
      <c r="R63" s="40">
        <v>0</v>
      </c>
      <c r="S63" s="40">
        <v>2.831575</v>
      </c>
      <c r="T63" s="44">
        <v>2.831575</v>
      </c>
      <c r="U63" s="34" t="s">
        <v>19</v>
      </c>
      <c r="V63" s="11">
        <f t="shared" si="1"/>
        <v>63.535452883995646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39" t="s">
        <v>407</v>
      </c>
      <c r="F64" s="10" t="s">
        <v>112</v>
      </c>
      <c r="G64" s="39" t="s">
        <v>145</v>
      </c>
      <c r="H64" s="42" t="s">
        <v>145</v>
      </c>
      <c r="I64" s="43">
        <v>0</v>
      </c>
      <c r="J64" s="40">
        <v>4.207688</v>
      </c>
      <c r="K64" s="41">
        <v>4.207688</v>
      </c>
      <c r="L64" s="40">
        <v>0</v>
      </c>
      <c r="M64" s="40">
        <v>4.207688</v>
      </c>
      <c r="N64" s="44">
        <v>4.207688</v>
      </c>
      <c r="O64" s="43">
        <v>0</v>
      </c>
      <c r="P64" s="40">
        <v>15.538543</v>
      </c>
      <c r="Q64" s="41">
        <v>15.538543</v>
      </c>
      <c r="R64" s="40">
        <v>0</v>
      </c>
      <c r="S64" s="40">
        <v>15.538543</v>
      </c>
      <c r="T64" s="44">
        <v>15.538543</v>
      </c>
      <c r="U64" s="35">
        <f t="shared" si="0"/>
        <v>-72.92096176584897</v>
      </c>
      <c r="V64" s="11">
        <f t="shared" si="1"/>
        <v>-72.92096176584897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46" t="s">
        <v>148</v>
      </c>
      <c r="F65" s="10" t="s">
        <v>112</v>
      </c>
      <c r="G65" s="39" t="s">
        <v>145</v>
      </c>
      <c r="H65" s="42" t="s">
        <v>145</v>
      </c>
      <c r="I65" s="43">
        <v>0</v>
      </c>
      <c r="J65" s="40">
        <v>2.606255</v>
      </c>
      <c r="K65" s="41">
        <v>2.606255</v>
      </c>
      <c r="L65" s="40">
        <v>0</v>
      </c>
      <c r="M65" s="40">
        <v>3.881678</v>
      </c>
      <c r="N65" s="44">
        <v>3.881678</v>
      </c>
      <c r="O65" s="43">
        <v>0</v>
      </c>
      <c r="P65" s="40">
        <v>8.500497</v>
      </c>
      <c r="Q65" s="41">
        <v>8.500497</v>
      </c>
      <c r="R65" s="40">
        <v>0</v>
      </c>
      <c r="S65" s="40">
        <v>16.283164</v>
      </c>
      <c r="T65" s="44">
        <v>16.283164</v>
      </c>
      <c r="U65" s="35">
        <f t="shared" si="0"/>
        <v>-69.33996918062554</v>
      </c>
      <c r="V65" s="11">
        <f t="shared" si="1"/>
        <v>-76.16140204692405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39" t="s">
        <v>393</v>
      </c>
      <c r="F66" s="10" t="s">
        <v>112</v>
      </c>
      <c r="G66" s="39" t="s">
        <v>145</v>
      </c>
      <c r="H66" s="42" t="s">
        <v>145</v>
      </c>
      <c r="I66" s="43">
        <v>0</v>
      </c>
      <c r="J66" s="40">
        <v>1.128806</v>
      </c>
      <c r="K66" s="41">
        <v>1.128806</v>
      </c>
      <c r="L66" s="40">
        <v>0</v>
      </c>
      <c r="M66" s="40">
        <v>1.673585</v>
      </c>
      <c r="N66" s="44">
        <v>1.673585</v>
      </c>
      <c r="O66" s="43">
        <v>0</v>
      </c>
      <c r="P66" s="40">
        <v>0.472592</v>
      </c>
      <c r="Q66" s="41">
        <v>0.472592</v>
      </c>
      <c r="R66" s="40">
        <v>0</v>
      </c>
      <c r="S66" s="40">
        <v>1.69464</v>
      </c>
      <c r="T66" s="44">
        <v>1.69464</v>
      </c>
      <c r="U66" s="34" t="s">
        <v>19</v>
      </c>
      <c r="V66" s="11">
        <f t="shared" si="1"/>
        <v>-1.2424467733559874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165</v>
      </c>
      <c r="F67" s="10" t="s">
        <v>112</v>
      </c>
      <c r="G67" s="39" t="s">
        <v>145</v>
      </c>
      <c r="H67" s="42" t="s">
        <v>145</v>
      </c>
      <c r="I67" s="43">
        <v>0</v>
      </c>
      <c r="J67" s="40">
        <v>0</v>
      </c>
      <c r="K67" s="41">
        <v>0</v>
      </c>
      <c r="L67" s="40">
        <v>0</v>
      </c>
      <c r="M67" s="40">
        <v>1.584776</v>
      </c>
      <c r="N67" s="44">
        <v>1.584776</v>
      </c>
      <c r="O67" s="43">
        <v>0</v>
      </c>
      <c r="P67" s="40">
        <v>0.375294</v>
      </c>
      <c r="Q67" s="41">
        <v>0.375294</v>
      </c>
      <c r="R67" s="40">
        <v>0</v>
      </c>
      <c r="S67" s="40">
        <v>8.619035</v>
      </c>
      <c r="T67" s="44">
        <v>8.619035</v>
      </c>
      <c r="U67" s="34" t="s">
        <v>19</v>
      </c>
      <c r="V67" s="11">
        <f t="shared" si="1"/>
        <v>-81.61306921250466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158</v>
      </c>
      <c r="F68" s="10" t="s">
        <v>112</v>
      </c>
      <c r="G68" s="39" t="s">
        <v>145</v>
      </c>
      <c r="H68" s="42" t="s">
        <v>145</v>
      </c>
      <c r="I68" s="43">
        <v>0</v>
      </c>
      <c r="J68" s="40">
        <v>0.982479</v>
      </c>
      <c r="K68" s="41">
        <v>0.982479</v>
      </c>
      <c r="L68" s="40">
        <v>0</v>
      </c>
      <c r="M68" s="40">
        <v>1.444705</v>
      </c>
      <c r="N68" s="44">
        <v>1.444705</v>
      </c>
      <c r="O68" s="43">
        <v>0</v>
      </c>
      <c r="P68" s="40">
        <v>4.003133</v>
      </c>
      <c r="Q68" s="41">
        <v>4.003133</v>
      </c>
      <c r="R68" s="40">
        <v>0</v>
      </c>
      <c r="S68" s="40">
        <v>4.711651</v>
      </c>
      <c r="T68" s="44">
        <v>4.711651</v>
      </c>
      <c r="U68" s="35">
        <f t="shared" si="0"/>
        <v>-75.45724811041752</v>
      </c>
      <c r="V68" s="11">
        <f t="shared" si="1"/>
        <v>-69.33760586257344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46" t="s">
        <v>166</v>
      </c>
      <c r="F69" s="10" t="s">
        <v>112</v>
      </c>
      <c r="G69" s="39" t="s">
        <v>145</v>
      </c>
      <c r="H69" s="42" t="s">
        <v>153</v>
      </c>
      <c r="I69" s="43">
        <v>0</v>
      </c>
      <c r="J69" s="40">
        <v>0</v>
      </c>
      <c r="K69" s="41">
        <v>0</v>
      </c>
      <c r="L69" s="40">
        <v>0</v>
      </c>
      <c r="M69" s="40">
        <v>1.40869</v>
      </c>
      <c r="N69" s="44">
        <v>1.40869</v>
      </c>
      <c r="O69" s="43">
        <v>0</v>
      </c>
      <c r="P69" s="40">
        <v>0</v>
      </c>
      <c r="Q69" s="41">
        <v>0</v>
      </c>
      <c r="R69" s="40">
        <v>0</v>
      </c>
      <c r="S69" s="40">
        <v>0.033443</v>
      </c>
      <c r="T69" s="44">
        <v>0.033443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39" t="s">
        <v>394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0.078502</v>
      </c>
      <c r="K70" s="41">
        <v>0.078502</v>
      </c>
      <c r="L70" s="40">
        <v>0</v>
      </c>
      <c r="M70" s="40">
        <v>0.528713</v>
      </c>
      <c r="N70" s="44">
        <v>0.528713</v>
      </c>
      <c r="O70" s="43">
        <v>0</v>
      </c>
      <c r="P70" s="40">
        <v>0.111198</v>
      </c>
      <c r="Q70" s="41">
        <v>0.111198</v>
      </c>
      <c r="R70" s="40">
        <v>0</v>
      </c>
      <c r="S70" s="40">
        <v>0.111198</v>
      </c>
      <c r="T70" s="44">
        <v>0.111198</v>
      </c>
      <c r="U70" s="35">
        <f t="shared" si="0"/>
        <v>-29.403406536088784</v>
      </c>
      <c r="V70" s="7" t="s">
        <v>19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374</v>
      </c>
      <c r="F71" s="10" t="s">
        <v>112</v>
      </c>
      <c r="G71" s="39" t="s">
        <v>139</v>
      </c>
      <c r="H71" s="42" t="s">
        <v>157</v>
      </c>
      <c r="I71" s="43">
        <v>0</v>
      </c>
      <c r="J71" s="40">
        <v>0</v>
      </c>
      <c r="K71" s="41">
        <v>0</v>
      </c>
      <c r="L71" s="40">
        <v>0</v>
      </c>
      <c r="M71" s="40">
        <v>0.494933</v>
      </c>
      <c r="N71" s="44">
        <v>0.494933</v>
      </c>
      <c r="O71" s="43">
        <v>0</v>
      </c>
      <c r="P71" s="40">
        <v>0.416993</v>
      </c>
      <c r="Q71" s="41">
        <v>0.416993</v>
      </c>
      <c r="R71" s="40">
        <v>0</v>
      </c>
      <c r="S71" s="40">
        <v>0.461702</v>
      </c>
      <c r="T71" s="44">
        <v>0.461702</v>
      </c>
      <c r="U71" s="34" t="s">
        <v>19</v>
      </c>
      <c r="V71" s="11">
        <f t="shared" si="1"/>
        <v>7.197499685944608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152</v>
      </c>
      <c r="F72" s="10" t="s">
        <v>112</v>
      </c>
      <c r="G72" s="39" t="s">
        <v>145</v>
      </c>
      <c r="H72" s="42" t="s">
        <v>153</v>
      </c>
      <c r="I72" s="43">
        <v>0</v>
      </c>
      <c r="J72" s="40">
        <v>0.157003</v>
      </c>
      <c r="K72" s="41">
        <v>0.157003</v>
      </c>
      <c r="L72" s="40">
        <v>0</v>
      </c>
      <c r="M72" s="40">
        <v>0.487782</v>
      </c>
      <c r="N72" s="44">
        <v>0.487782</v>
      </c>
      <c r="O72" s="43">
        <v>0</v>
      </c>
      <c r="P72" s="40">
        <v>1.334487</v>
      </c>
      <c r="Q72" s="41">
        <v>1.334487</v>
      </c>
      <c r="R72" s="40">
        <v>0</v>
      </c>
      <c r="S72" s="40">
        <v>3.969712</v>
      </c>
      <c r="T72" s="44">
        <v>3.969712</v>
      </c>
      <c r="U72" s="35">
        <f aca="true" t="shared" si="2" ref="U72:U135">+((K72/Q72)-1)*100</f>
        <v>-88.23495470544111</v>
      </c>
      <c r="V72" s="11">
        <f aca="true" t="shared" si="3" ref="V72:V135">+((N72/T72)-1)*100</f>
        <v>-87.71240835607217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154</v>
      </c>
      <c r="F73" s="10" t="s">
        <v>112</v>
      </c>
      <c r="G73" s="39" t="s">
        <v>145</v>
      </c>
      <c r="H73" s="42" t="s">
        <v>145</v>
      </c>
      <c r="I73" s="43">
        <v>0</v>
      </c>
      <c r="J73" s="40">
        <v>0.229942</v>
      </c>
      <c r="K73" s="41">
        <v>0.229942</v>
      </c>
      <c r="L73" s="40">
        <v>0</v>
      </c>
      <c r="M73" s="40">
        <v>0.393596</v>
      </c>
      <c r="N73" s="44">
        <v>0.393596</v>
      </c>
      <c r="O73" s="43">
        <v>0</v>
      </c>
      <c r="P73" s="40">
        <v>0.324762</v>
      </c>
      <c r="Q73" s="41">
        <v>0.324762</v>
      </c>
      <c r="R73" s="40">
        <v>0</v>
      </c>
      <c r="S73" s="40">
        <v>1.994194</v>
      </c>
      <c r="T73" s="44">
        <v>1.994194</v>
      </c>
      <c r="U73" s="35">
        <f t="shared" si="2"/>
        <v>-29.19676563144703</v>
      </c>
      <c r="V73" s="11">
        <f t="shared" si="3"/>
        <v>-80.26290320801286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46" t="s">
        <v>345</v>
      </c>
      <c r="F74" s="10" t="s">
        <v>112</v>
      </c>
      <c r="G74" s="39" t="s">
        <v>145</v>
      </c>
      <c r="H74" s="42" t="s">
        <v>145</v>
      </c>
      <c r="I74" s="43">
        <v>0</v>
      </c>
      <c r="J74" s="40">
        <v>0</v>
      </c>
      <c r="K74" s="41">
        <v>0</v>
      </c>
      <c r="L74" s="40">
        <v>0</v>
      </c>
      <c r="M74" s="40">
        <v>0.212793</v>
      </c>
      <c r="N74" s="44">
        <v>0.212793</v>
      </c>
      <c r="O74" s="43">
        <v>0</v>
      </c>
      <c r="P74" s="40">
        <v>0.804348</v>
      </c>
      <c r="Q74" s="41">
        <v>0.804348</v>
      </c>
      <c r="R74" s="40">
        <v>0</v>
      </c>
      <c r="S74" s="40">
        <v>0.804348</v>
      </c>
      <c r="T74" s="44">
        <v>0.804348</v>
      </c>
      <c r="U74" s="34" t="s">
        <v>19</v>
      </c>
      <c r="V74" s="11">
        <f t="shared" si="3"/>
        <v>-73.54465977412761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380</v>
      </c>
      <c r="F75" s="10" t="s">
        <v>112</v>
      </c>
      <c r="G75" s="39" t="s">
        <v>145</v>
      </c>
      <c r="H75" s="42" t="s">
        <v>145</v>
      </c>
      <c r="I75" s="43">
        <v>0</v>
      </c>
      <c r="J75" s="40">
        <v>0.157003</v>
      </c>
      <c r="K75" s="41">
        <v>0.157003</v>
      </c>
      <c r="L75" s="40">
        <v>0</v>
      </c>
      <c r="M75" s="40">
        <v>0.157003</v>
      </c>
      <c r="N75" s="44">
        <v>0.157003</v>
      </c>
      <c r="O75" s="43">
        <v>0</v>
      </c>
      <c r="P75" s="40">
        <v>0.932313</v>
      </c>
      <c r="Q75" s="41">
        <v>0.932313</v>
      </c>
      <c r="R75" s="40">
        <v>0</v>
      </c>
      <c r="S75" s="40">
        <v>1.055097</v>
      </c>
      <c r="T75" s="44">
        <v>1.055097</v>
      </c>
      <c r="U75" s="35">
        <f t="shared" si="2"/>
        <v>-83.1598400966199</v>
      </c>
      <c r="V75" s="11">
        <f t="shared" si="3"/>
        <v>-85.11956720566924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395</v>
      </c>
      <c r="F76" s="10" t="s">
        <v>112</v>
      </c>
      <c r="G76" s="39" t="s">
        <v>139</v>
      </c>
      <c r="H76" s="42" t="s">
        <v>163</v>
      </c>
      <c r="I76" s="43">
        <v>0</v>
      </c>
      <c r="J76" s="40">
        <v>0</v>
      </c>
      <c r="K76" s="41">
        <v>0</v>
      </c>
      <c r="L76" s="40">
        <v>0</v>
      </c>
      <c r="M76" s="40">
        <v>0</v>
      </c>
      <c r="N76" s="44">
        <v>0</v>
      </c>
      <c r="O76" s="43">
        <v>0</v>
      </c>
      <c r="P76" s="40">
        <v>0</v>
      </c>
      <c r="Q76" s="41">
        <v>0</v>
      </c>
      <c r="R76" s="40">
        <v>0</v>
      </c>
      <c r="S76" s="40">
        <v>3.189247</v>
      </c>
      <c r="T76" s="44">
        <v>3.189247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39" t="s">
        <v>375</v>
      </c>
      <c r="F77" s="10" t="s">
        <v>112</v>
      </c>
      <c r="G77" s="39" t="s">
        <v>145</v>
      </c>
      <c r="H77" s="42" t="s">
        <v>145</v>
      </c>
      <c r="I77" s="43">
        <v>0</v>
      </c>
      <c r="J77" s="40">
        <v>0</v>
      </c>
      <c r="K77" s="41">
        <v>0</v>
      </c>
      <c r="L77" s="40">
        <v>0</v>
      </c>
      <c r="M77" s="40">
        <v>0</v>
      </c>
      <c r="N77" s="44">
        <v>0</v>
      </c>
      <c r="O77" s="43">
        <v>0</v>
      </c>
      <c r="P77" s="40">
        <v>0</v>
      </c>
      <c r="Q77" s="41">
        <v>0</v>
      </c>
      <c r="R77" s="40">
        <v>0</v>
      </c>
      <c r="S77" s="40">
        <v>1.903155</v>
      </c>
      <c r="T77" s="44">
        <v>1.903155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155</v>
      </c>
      <c r="F78" s="10" t="s">
        <v>112</v>
      </c>
      <c r="G78" s="39" t="s">
        <v>145</v>
      </c>
      <c r="H78" s="42" t="s">
        <v>156</v>
      </c>
      <c r="I78" s="43">
        <v>0</v>
      </c>
      <c r="J78" s="40">
        <v>0</v>
      </c>
      <c r="K78" s="41">
        <v>0</v>
      </c>
      <c r="L78" s="40">
        <v>0</v>
      </c>
      <c r="M78" s="40">
        <v>0</v>
      </c>
      <c r="N78" s="44">
        <v>0</v>
      </c>
      <c r="O78" s="43">
        <v>0</v>
      </c>
      <c r="P78" s="40">
        <v>0</v>
      </c>
      <c r="Q78" s="41">
        <v>0</v>
      </c>
      <c r="R78" s="40">
        <v>0</v>
      </c>
      <c r="S78" s="40">
        <v>19.397038</v>
      </c>
      <c r="T78" s="44">
        <v>19.397038</v>
      </c>
      <c r="U78" s="34" t="s">
        <v>19</v>
      </c>
      <c r="V78" s="7" t="s">
        <v>19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143</v>
      </c>
      <c r="E79" s="46" t="s">
        <v>376</v>
      </c>
      <c r="F79" s="10" t="s">
        <v>112</v>
      </c>
      <c r="G79" s="39" t="s">
        <v>145</v>
      </c>
      <c r="H79" s="42" t="s">
        <v>371</v>
      </c>
      <c r="I79" s="43">
        <v>0</v>
      </c>
      <c r="J79" s="40">
        <v>0</v>
      </c>
      <c r="K79" s="41">
        <v>0</v>
      </c>
      <c r="L79" s="40">
        <v>0</v>
      </c>
      <c r="M79" s="40">
        <v>0</v>
      </c>
      <c r="N79" s="44">
        <v>0</v>
      </c>
      <c r="O79" s="43">
        <v>0</v>
      </c>
      <c r="P79" s="40">
        <v>0</v>
      </c>
      <c r="Q79" s="41">
        <v>0</v>
      </c>
      <c r="R79" s="40">
        <v>0</v>
      </c>
      <c r="S79" s="40">
        <v>2.254686</v>
      </c>
      <c r="T79" s="44">
        <v>2.254686</v>
      </c>
      <c r="U79" s="34" t="s">
        <v>19</v>
      </c>
      <c r="V79" s="7" t="s">
        <v>19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143</v>
      </c>
      <c r="E80" s="39" t="s">
        <v>377</v>
      </c>
      <c r="F80" s="10" t="s">
        <v>112</v>
      </c>
      <c r="G80" s="39" t="s">
        <v>145</v>
      </c>
      <c r="H80" s="42" t="s">
        <v>378</v>
      </c>
      <c r="I80" s="43">
        <v>0</v>
      </c>
      <c r="J80" s="40">
        <v>0</v>
      </c>
      <c r="K80" s="41">
        <v>0</v>
      </c>
      <c r="L80" s="40">
        <v>0</v>
      </c>
      <c r="M80" s="40">
        <v>0</v>
      </c>
      <c r="N80" s="44">
        <v>0</v>
      </c>
      <c r="O80" s="43">
        <v>0</v>
      </c>
      <c r="P80" s="40">
        <v>0</v>
      </c>
      <c r="Q80" s="41">
        <v>0</v>
      </c>
      <c r="R80" s="40">
        <v>0</v>
      </c>
      <c r="S80" s="40">
        <v>0.517469</v>
      </c>
      <c r="T80" s="44">
        <v>0.517469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143</v>
      </c>
      <c r="E81" s="39" t="s">
        <v>151</v>
      </c>
      <c r="F81" s="10" t="s">
        <v>112</v>
      </c>
      <c r="G81" s="39" t="s">
        <v>145</v>
      </c>
      <c r="H81" s="42" t="s">
        <v>145</v>
      </c>
      <c r="I81" s="43">
        <v>0</v>
      </c>
      <c r="J81" s="40">
        <v>0</v>
      </c>
      <c r="K81" s="41">
        <v>0</v>
      </c>
      <c r="L81" s="40">
        <v>0</v>
      </c>
      <c r="M81" s="40">
        <v>0</v>
      </c>
      <c r="N81" s="44">
        <v>0</v>
      </c>
      <c r="O81" s="43">
        <v>0</v>
      </c>
      <c r="P81" s="40">
        <v>0</v>
      </c>
      <c r="Q81" s="41">
        <v>0</v>
      </c>
      <c r="R81" s="40">
        <v>0</v>
      </c>
      <c r="S81" s="40">
        <v>2.341022</v>
      </c>
      <c r="T81" s="44">
        <v>2.341022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143</v>
      </c>
      <c r="E82" s="39" t="s">
        <v>379</v>
      </c>
      <c r="F82" s="10" t="s">
        <v>112</v>
      </c>
      <c r="G82" s="39" t="s">
        <v>145</v>
      </c>
      <c r="H82" s="42" t="s">
        <v>378</v>
      </c>
      <c r="I82" s="43">
        <v>0</v>
      </c>
      <c r="J82" s="40">
        <v>0</v>
      </c>
      <c r="K82" s="41">
        <v>0</v>
      </c>
      <c r="L82" s="40">
        <v>0</v>
      </c>
      <c r="M82" s="40">
        <v>0</v>
      </c>
      <c r="N82" s="44">
        <v>0</v>
      </c>
      <c r="O82" s="43">
        <v>0</v>
      </c>
      <c r="P82" s="40">
        <v>0</v>
      </c>
      <c r="Q82" s="41">
        <v>0</v>
      </c>
      <c r="R82" s="40">
        <v>0</v>
      </c>
      <c r="S82" s="40">
        <v>15.839158</v>
      </c>
      <c r="T82" s="44">
        <v>15.839158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40</v>
      </c>
      <c r="C83" s="39" t="s">
        <v>29</v>
      </c>
      <c r="D83" s="39" t="s">
        <v>143</v>
      </c>
      <c r="E83" s="39" t="s">
        <v>408</v>
      </c>
      <c r="F83" s="10" t="s">
        <v>112</v>
      </c>
      <c r="G83" s="39" t="s">
        <v>145</v>
      </c>
      <c r="H83" s="42" t="s">
        <v>145</v>
      </c>
      <c r="I83" s="43">
        <v>0</v>
      </c>
      <c r="J83" s="40">
        <v>0</v>
      </c>
      <c r="K83" s="41">
        <v>0</v>
      </c>
      <c r="L83" s="40">
        <v>0</v>
      </c>
      <c r="M83" s="40">
        <v>0</v>
      </c>
      <c r="N83" s="44">
        <v>0</v>
      </c>
      <c r="O83" s="43">
        <v>0</v>
      </c>
      <c r="P83" s="40">
        <v>0.250196</v>
      </c>
      <c r="Q83" s="41">
        <v>0.250196</v>
      </c>
      <c r="R83" s="40">
        <v>0</v>
      </c>
      <c r="S83" s="40">
        <v>0.250196</v>
      </c>
      <c r="T83" s="44">
        <v>0.250196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143</v>
      </c>
      <c r="E84" s="39" t="s">
        <v>409</v>
      </c>
      <c r="F84" s="10" t="s">
        <v>112</v>
      </c>
      <c r="G84" s="39" t="s">
        <v>145</v>
      </c>
      <c r="H84" s="42" t="s">
        <v>145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0.152897</v>
      </c>
      <c r="Q84" s="41">
        <v>0.152897</v>
      </c>
      <c r="R84" s="40">
        <v>0</v>
      </c>
      <c r="S84" s="40">
        <v>0.152897</v>
      </c>
      <c r="T84" s="44">
        <v>0.152897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33</v>
      </c>
      <c r="C85" s="39" t="s">
        <v>29</v>
      </c>
      <c r="D85" s="39" t="s">
        <v>167</v>
      </c>
      <c r="E85" s="39" t="s">
        <v>168</v>
      </c>
      <c r="F85" s="10" t="s">
        <v>112</v>
      </c>
      <c r="G85" s="39" t="s">
        <v>113</v>
      </c>
      <c r="H85" s="42" t="s">
        <v>168</v>
      </c>
      <c r="I85" s="43">
        <v>0</v>
      </c>
      <c r="J85" s="40">
        <v>1076.863098</v>
      </c>
      <c r="K85" s="41">
        <v>1076.863098</v>
      </c>
      <c r="L85" s="40">
        <v>0</v>
      </c>
      <c r="M85" s="40">
        <v>4959.461846</v>
      </c>
      <c r="N85" s="44">
        <v>4959.461846</v>
      </c>
      <c r="O85" s="43">
        <v>0</v>
      </c>
      <c r="P85" s="40">
        <v>1568.547556</v>
      </c>
      <c r="Q85" s="41">
        <v>1568.547556</v>
      </c>
      <c r="R85" s="40">
        <v>0</v>
      </c>
      <c r="S85" s="40">
        <v>6592.140907</v>
      </c>
      <c r="T85" s="44">
        <v>6592.140907</v>
      </c>
      <c r="U85" s="35">
        <f t="shared" si="2"/>
        <v>-31.34648076937234</v>
      </c>
      <c r="V85" s="11">
        <f t="shared" si="3"/>
        <v>-24.767053435801202</v>
      </c>
    </row>
    <row r="86" spans="1:22" ht="15">
      <c r="A86" s="38" t="s">
        <v>9</v>
      </c>
      <c r="B86" s="39" t="s">
        <v>33</v>
      </c>
      <c r="C86" s="39" t="s">
        <v>29</v>
      </c>
      <c r="D86" s="39" t="s">
        <v>169</v>
      </c>
      <c r="E86" s="39" t="s">
        <v>170</v>
      </c>
      <c r="F86" s="10" t="s">
        <v>171</v>
      </c>
      <c r="G86" s="39" t="s">
        <v>172</v>
      </c>
      <c r="H86" s="42" t="s">
        <v>173</v>
      </c>
      <c r="I86" s="43">
        <v>0</v>
      </c>
      <c r="J86" s="40">
        <v>6903.170198</v>
      </c>
      <c r="K86" s="41">
        <v>6903.170198</v>
      </c>
      <c r="L86" s="40">
        <v>0</v>
      </c>
      <c r="M86" s="40">
        <v>25687.390911</v>
      </c>
      <c r="N86" s="44">
        <v>25687.390911</v>
      </c>
      <c r="O86" s="43">
        <v>0</v>
      </c>
      <c r="P86" s="40">
        <v>4679.207149</v>
      </c>
      <c r="Q86" s="41">
        <v>4679.207149</v>
      </c>
      <c r="R86" s="40">
        <v>0</v>
      </c>
      <c r="S86" s="40">
        <v>21372.732397</v>
      </c>
      <c r="T86" s="44">
        <v>21372.732397</v>
      </c>
      <c r="U86" s="35">
        <f t="shared" si="2"/>
        <v>47.5286299191795</v>
      </c>
      <c r="V86" s="11">
        <f t="shared" si="3"/>
        <v>20.18767855159984</v>
      </c>
    </row>
    <row r="87" spans="1:22" ht="15">
      <c r="A87" s="38" t="s">
        <v>9</v>
      </c>
      <c r="B87" s="39" t="s">
        <v>33</v>
      </c>
      <c r="C87" s="39" t="s">
        <v>34</v>
      </c>
      <c r="D87" s="39" t="s">
        <v>314</v>
      </c>
      <c r="E87" s="46" t="s">
        <v>315</v>
      </c>
      <c r="F87" s="10" t="s">
        <v>112</v>
      </c>
      <c r="G87" s="39" t="s">
        <v>316</v>
      </c>
      <c r="H87" s="42" t="s">
        <v>317</v>
      </c>
      <c r="I87" s="43">
        <v>306.426337</v>
      </c>
      <c r="J87" s="40">
        <v>0</v>
      </c>
      <c r="K87" s="41">
        <v>306.426337</v>
      </c>
      <c r="L87" s="40">
        <v>791.573556</v>
      </c>
      <c r="M87" s="40">
        <v>0</v>
      </c>
      <c r="N87" s="44">
        <v>791.573556</v>
      </c>
      <c r="O87" s="43">
        <v>372.677012</v>
      </c>
      <c r="P87" s="40">
        <v>0</v>
      </c>
      <c r="Q87" s="41">
        <v>372.677012</v>
      </c>
      <c r="R87" s="40">
        <v>1367.702741</v>
      </c>
      <c r="S87" s="40">
        <v>0</v>
      </c>
      <c r="T87" s="44">
        <v>1367.702741</v>
      </c>
      <c r="U87" s="35">
        <f t="shared" si="2"/>
        <v>-17.77696849195517</v>
      </c>
      <c r="V87" s="11">
        <f t="shared" si="3"/>
        <v>-42.12385979271792</v>
      </c>
    </row>
    <row r="88" spans="1:22" ht="15">
      <c r="A88" s="38" t="s">
        <v>9</v>
      </c>
      <c r="B88" s="39" t="s">
        <v>33</v>
      </c>
      <c r="C88" s="39" t="s">
        <v>29</v>
      </c>
      <c r="D88" s="39" t="s">
        <v>174</v>
      </c>
      <c r="E88" s="39" t="s">
        <v>175</v>
      </c>
      <c r="F88" s="10" t="s">
        <v>126</v>
      </c>
      <c r="G88" s="39" t="s">
        <v>176</v>
      </c>
      <c r="H88" s="42" t="s">
        <v>176</v>
      </c>
      <c r="I88" s="43">
        <v>0</v>
      </c>
      <c r="J88" s="40">
        <v>0</v>
      </c>
      <c r="K88" s="41">
        <v>0</v>
      </c>
      <c r="L88" s="40">
        <v>0</v>
      </c>
      <c r="M88" s="40">
        <v>75.138504</v>
      </c>
      <c r="N88" s="44">
        <v>75.138504</v>
      </c>
      <c r="O88" s="43">
        <v>0</v>
      </c>
      <c r="P88" s="40">
        <v>340.88168</v>
      </c>
      <c r="Q88" s="41">
        <v>340.88168</v>
      </c>
      <c r="R88" s="40">
        <v>0</v>
      </c>
      <c r="S88" s="40">
        <v>1191.308036</v>
      </c>
      <c r="T88" s="44">
        <v>1191.308036</v>
      </c>
      <c r="U88" s="34" t="s">
        <v>19</v>
      </c>
      <c r="V88" s="11">
        <f t="shared" si="3"/>
        <v>-93.69277284049144</v>
      </c>
    </row>
    <row r="89" spans="1:22" ht="15">
      <c r="A89" s="38" t="s">
        <v>9</v>
      </c>
      <c r="B89" s="39" t="s">
        <v>33</v>
      </c>
      <c r="C89" s="39" t="s">
        <v>29</v>
      </c>
      <c r="D89" s="39" t="s">
        <v>174</v>
      </c>
      <c r="E89" s="39" t="s">
        <v>177</v>
      </c>
      <c r="F89" s="10" t="s">
        <v>126</v>
      </c>
      <c r="G89" s="39" t="s">
        <v>176</v>
      </c>
      <c r="H89" s="42" t="s">
        <v>176</v>
      </c>
      <c r="I89" s="43">
        <v>0</v>
      </c>
      <c r="J89" s="40">
        <v>0</v>
      </c>
      <c r="K89" s="41">
        <v>0</v>
      </c>
      <c r="L89" s="40">
        <v>0</v>
      </c>
      <c r="M89" s="40">
        <v>32.202216</v>
      </c>
      <c r="N89" s="44">
        <v>32.202216</v>
      </c>
      <c r="O89" s="43">
        <v>0</v>
      </c>
      <c r="P89" s="40">
        <v>146.101541</v>
      </c>
      <c r="Q89" s="41">
        <v>146.101541</v>
      </c>
      <c r="R89" s="40">
        <v>0</v>
      </c>
      <c r="S89" s="40">
        <v>510.553906</v>
      </c>
      <c r="T89" s="44">
        <v>510.553906</v>
      </c>
      <c r="U89" s="34" t="s">
        <v>19</v>
      </c>
      <c r="V89" s="11">
        <f t="shared" si="3"/>
        <v>-93.69269030722096</v>
      </c>
    </row>
    <row r="90" spans="1:22" ht="15">
      <c r="A90" s="38" t="s">
        <v>9</v>
      </c>
      <c r="B90" s="39" t="s">
        <v>40</v>
      </c>
      <c r="C90" s="39" t="s">
        <v>29</v>
      </c>
      <c r="D90" s="39" t="s">
        <v>178</v>
      </c>
      <c r="E90" s="39" t="s">
        <v>179</v>
      </c>
      <c r="F90" s="10" t="s">
        <v>112</v>
      </c>
      <c r="G90" s="39" t="s">
        <v>113</v>
      </c>
      <c r="H90" s="42" t="s">
        <v>180</v>
      </c>
      <c r="I90" s="43">
        <v>0</v>
      </c>
      <c r="J90" s="40">
        <v>71.761189</v>
      </c>
      <c r="K90" s="41">
        <v>71.761189</v>
      </c>
      <c r="L90" s="40">
        <v>0</v>
      </c>
      <c r="M90" s="40">
        <v>495.418835</v>
      </c>
      <c r="N90" s="44">
        <v>495.418835</v>
      </c>
      <c r="O90" s="43">
        <v>0</v>
      </c>
      <c r="P90" s="40">
        <v>149.916006</v>
      </c>
      <c r="Q90" s="41">
        <v>149.916006</v>
      </c>
      <c r="R90" s="40">
        <v>0</v>
      </c>
      <c r="S90" s="40">
        <v>419.717999</v>
      </c>
      <c r="T90" s="44">
        <v>419.717999</v>
      </c>
      <c r="U90" s="35">
        <f t="shared" si="2"/>
        <v>-52.13240339393781</v>
      </c>
      <c r="V90" s="11">
        <f t="shared" si="3"/>
        <v>18.036118579703796</v>
      </c>
    </row>
    <row r="91" spans="1:22" ht="15">
      <c r="A91" s="38" t="s">
        <v>9</v>
      </c>
      <c r="B91" s="39" t="s">
        <v>33</v>
      </c>
      <c r="C91" s="39" t="s">
        <v>29</v>
      </c>
      <c r="D91" s="39" t="s">
        <v>181</v>
      </c>
      <c r="E91" s="39" t="s">
        <v>355</v>
      </c>
      <c r="F91" s="10" t="s">
        <v>21</v>
      </c>
      <c r="G91" s="39" t="s">
        <v>183</v>
      </c>
      <c r="H91" s="42" t="s">
        <v>184</v>
      </c>
      <c r="I91" s="43">
        <v>0</v>
      </c>
      <c r="J91" s="40">
        <v>153.23484</v>
      </c>
      <c r="K91" s="41">
        <v>153.23484</v>
      </c>
      <c r="L91" s="40">
        <v>0</v>
      </c>
      <c r="M91" s="40">
        <v>746.852339</v>
      </c>
      <c r="N91" s="44">
        <v>746.852339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33</v>
      </c>
      <c r="C92" s="39" t="s">
        <v>29</v>
      </c>
      <c r="D92" s="39" t="s">
        <v>181</v>
      </c>
      <c r="E92" s="39" t="s">
        <v>182</v>
      </c>
      <c r="F92" s="10" t="s">
        <v>21</v>
      </c>
      <c r="G92" s="39" t="s">
        <v>183</v>
      </c>
      <c r="H92" s="42" t="s">
        <v>184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145.317449</v>
      </c>
      <c r="Q92" s="41">
        <v>145.317449</v>
      </c>
      <c r="R92" s="40">
        <v>0</v>
      </c>
      <c r="S92" s="40">
        <v>772.867916</v>
      </c>
      <c r="T92" s="44">
        <v>772.867916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33</v>
      </c>
      <c r="C93" s="39" t="s">
        <v>29</v>
      </c>
      <c r="D93" s="39" t="s">
        <v>185</v>
      </c>
      <c r="E93" s="39" t="s">
        <v>186</v>
      </c>
      <c r="F93" s="10" t="s">
        <v>37</v>
      </c>
      <c r="G93" s="39" t="s">
        <v>187</v>
      </c>
      <c r="H93" s="42" t="s">
        <v>188</v>
      </c>
      <c r="I93" s="43">
        <v>0</v>
      </c>
      <c r="J93" s="40">
        <v>1090.852721</v>
      </c>
      <c r="K93" s="41">
        <v>1090.852721</v>
      </c>
      <c r="L93" s="40">
        <v>0</v>
      </c>
      <c r="M93" s="40">
        <v>4442.142548</v>
      </c>
      <c r="N93" s="44">
        <v>4442.142548</v>
      </c>
      <c r="O93" s="43">
        <v>0</v>
      </c>
      <c r="P93" s="40">
        <v>1535.859353</v>
      </c>
      <c r="Q93" s="41">
        <v>1535.859353</v>
      </c>
      <c r="R93" s="40">
        <v>0</v>
      </c>
      <c r="S93" s="40">
        <v>5712.709333</v>
      </c>
      <c r="T93" s="44">
        <v>5712.709333</v>
      </c>
      <c r="U93" s="35">
        <f t="shared" si="2"/>
        <v>-28.974439041619725</v>
      </c>
      <c r="V93" s="11">
        <f t="shared" si="3"/>
        <v>-22.24105430431148</v>
      </c>
    </row>
    <row r="94" spans="1:22" ht="15">
      <c r="A94" s="38" t="s">
        <v>9</v>
      </c>
      <c r="B94" s="39" t="s">
        <v>33</v>
      </c>
      <c r="C94" s="39" t="s">
        <v>29</v>
      </c>
      <c r="D94" s="39" t="s">
        <v>185</v>
      </c>
      <c r="E94" s="39" t="s">
        <v>189</v>
      </c>
      <c r="F94" s="10" t="s">
        <v>37</v>
      </c>
      <c r="G94" s="39" t="s">
        <v>187</v>
      </c>
      <c r="H94" s="42" t="s">
        <v>188</v>
      </c>
      <c r="I94" s="43">
        <v>0</v>
      </c>
      <c r="J94" s="40">
        <v>508.358226</v>
      </c>
      <c r="K94" s="41">
        <v>508.358226</v>
      </c>
      <c r="L94" s="40">
        <v>0</v>
      </c>
      <c r="M94" s="40">
        <v>2143.64696</v>
      </c>
      <c r="N94" s="44">
        <v>2143.64696</v>
      </c>
      <c r="O94" s="43">
        <v>0</v>
      </c>
      <c r="P94" s="40">
        <v>571.726653</v>
      </c>
      <c r="Q94" s="41">
        <v>571.726653</v>
      </c>
      <c r="R94" s="40">
        <v>0</v>
      </c>
      <c r="S94" s="40">
        <v>2073.994314</v>
      </c>
      <c r="T94" s="44">
        <v>2073.994314</v>
      </c>
      <c r="U94" s="35">
        <f t="shared" si="2"/>
        <v>-11.083692996904947</v>
      </c>
      <c r="V94" s="11">
        <f t="shared" si="3"/>
        <v>3.3583817240879776</v>
      </c>
    </row>
    <row r="95" spans="1:22" ht="15">
      <c r="A95" s="38" t="s">
        <v>9</v>
      </c>
      <c r="B95" s="39" t="s">
        <v>33</v>
      </c>
      <c r="C95" s="39" t="s">
        <v>29</v>
      </c>
      <c r="D95" s="39" t="s">
        <v>410</v>
      </c>
      <c r="E95" s="39" t="s">
        <v>122</v>
      </c>
      <c r="F95" s="10" t="s">
        <v>67</v>
      </c>
      <c r="G95" s="39" t="s">
        <v>67</v>
      </c>
      <c r="H95" s="42" t="s">
        <v>123</v>
      </c>
      <c r="I95" s="43">
        <v>0</v>
      </c>
      <c r="J95" s="40">
        <v>0</v>
      </c>
      <c r="K95" s="41">
        <v>0</v>
      </c>
      <c r="L95" s="40">
        <v>0</v>
      </c>
      <c r="M95" s="40">
        <v>0</v>
      </c>
      <c r="N95" s="44">
        <v>0</v>
      </c>
      <c r="O95" s="43">
        <v>0</v>
      </c>
      <c r="P95" s="40">
        <v>1901.049344</v>
      </c>
      <c r="Q95" s="41">
        <v>1901.049344</v>
      </c>
      <c r="R95" s="40">
        <v>0</v>
      </c>
      <c r="S95" s="40">
        <v>7988.052484</v>
      </c>
      <c r="T95" s="44">
        <v>7988.052484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33</v>
      </c>
      <c r="C96" s="39" t="s">
        <v>29</v>
      </c>
      <c r="D96" s="39" t="s">
        <v>327</v>
      </c>
      <c r="E96" s="39" t="s">
        <v>328</v>
      </c>
      <c r="F96" s="10" t="s">
        <v>76</v>
      </c>
      <c r="G96" s="39" t="s">
        <v>76</v>
      </c>
      <c r="H96" s="42" t="s">
        <v>209</v>
      </c>
      <c r="I96" s="43">
        <v>0</v>
      </c>
      <c r="J96" s="40">
        <v>0</v>
      </c>
      <c r="K96" s="41">
        <v>0</v>
      </c>
      <c r="L96" s="40">
        <v>0</v>
      </c>
      <c r="M96" s="40">
        <v>0</v>
      </c>
      <c r="N96" s="44">
        <v>0</v>
      </c>
      <c r="O96" s="43">
        <v>0</v>
      </c>
      <c r="P96" s="40">
        <v>0</v>
      </c>
      <c r="Q96" s="41">
        <v>0</v>
      </c>
      <c r="R96" s="40">
        <v>0</v>
      </c>
      <c r="S96" s="40">
        <v>79.953282</v>
      </c>
      <c r="T96" s="44">
        <v>79.953282</v>
      </c>
      <c r="U96" s="34" t="s">
        <v>19</v>
      </c>
      <c r="V96" s="7" t="s">
        <v>19</v>
      </c>
    </row>
    <row r="97" spans="1:22" ht="15">
      <c r="A97" s="38" t="s">
        <v>9</v>
      </c>
      <c r="B97" s="39" t="s">
        <v>33</v>
      </c>
      <c r="C97" s="39" t="s">
        <v>29</v>
      </c>
      <c r="D97" s="39" t="s">
        <v>190</v>
      </c>
      <c r="E97" s="39" t="s">
        <v>310</v>
      </c>
      <c r="F97" s="10" t="s">
        <v>56</v>
      </c>
      <c r="G97" s="39" t="s">
        <v>57</v>
      </c>
      <c r="H97" s="42" t="s">
        <v>58</v>
      </c>
      <c r="I97" s="43">
        <v>0</v>
      </c>
      <c r="J97" s="40">
        <v>354.366435</v>
      </c>
      <c r="K97" s="41">
        <v>354.366435</v>
      </c>
      <c r="L97" s="40">
        <v>0</v>
      </c>
      <c r="M97" s="40">
        <v>424.543101</v>
      </c>
      <c r="N97" s="44">
        <v>424.543101</v>
      </c>
      <c r="O97" s="43">
        <v>0</v>
      </c>
      <c r="P97" s="40">
        <v>738.429737</v>
      </c>
      <c r="Q97" s="41">
        <v>738.429737</v>
      </c>
      <c r="R97" s="40">
        <v>0</v>
      </c>
      <c r="S97" s="40">
        <v>2824.980303</v>
      </c>
      <c r="T97" s="44">
        <v>2824.980303</v>
      </c>
      <c r="U97" s="35">
        <f t="shared" si="2"/>
        <v>-52.010811964361615</v>
      </c>
      <c r="V97" s="11">
        <f t="shared" si="3"/>
        <v>-84.97182084600185</v>
      </c>
    </row>
    <row r="98" spans="1:22" ht="15">
      <c r="A98" s="38" t="s">
        <v>9</v>
      </c>
      <c r="B98" s="39" t="s">
        <v>33</v>
      </c>
      <c r="C98" s="39" t="s">
        <v>29</v>
      </c>
      <c r="D98" s="39" t="s">
        <v>190</v>
      </c>
      <c r="E98" s="46" t="s">
        <v>191</v>
      </c>
      <c r="F98" s="10" t="s">
        <v>56</v>
      </c>
      <c r="G98" s="39" t="s">
        <v>57</v>
      </c>
      <c r="H98" s="42" t="s">
        <v>192</v>
      </c>
      <c r="I98" s="43">
        <v>0</v>
      </c>
      <c r="J98" s="40">
        <v>0</v>
      </c>
      <c r="K98" s="41">
        <v>0</v>
      </c>
      <c r="L98" s="40">
        <v>0</v>
      </c>
      <c r="M98" s="40">
        <v>0</v>
      </c>
      <c r="N98" s="44">
        <v>0</v>
      </c>
      <c r="O98" s="43">
        <v>0</v>
      </c>
      <c r="P98" s="40">
        <v>0</v>
      </c>
      <c r="Q98" s="41">
        <v>0</v>
      </c>
      <c r="R98" s="40">
        <v>0</v>
      </c>
      <c r="S98" s="40">
        <v>254.764744</v>
      </c>
      <c r="T98" s="44">
        <v>254.764744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193</v>
      </c>
      <c r="E99" s="39" t="s">
        <v>194</v>
      </c>
      <c r="F99" s="10" t="s">
        <v>67</v>
      </c>
      <c r="G99" s="39" t="s">
        <v>68</v>
      </c>
      <c r="H99" s="42" t="s">
        <v>68</v>
      </c>
      <c r="I99" s="43">
        <v>0</v>
      </c>
      <c r="J99" s="40">
        <v>509.730275</v>
      </c>
      <c r="K99" s="41">
        <v>509.730275</v>
      </c>
      <c r="L99" s="40">
        <v>0</v>
      </c>
      <c r="M99" s="40">
        <v>4458.610949</v>
      </c>
      <c r="N99" s="44">
        <v>4458.610949</v>
      </c>
      <c r="O99" s="43">
        <v>0</v>
      </c>
      <c r="P99" s="40">
        <v>281.663696</v>
      </c>
      <c r="Q99" s="41">
        <v>281.663696</v>
      </c>
      <c r="R99" s="40">
        <v>0</v>
      </c>
      <c r="S99" s="40">
        <v>1745.380358</v>
      </c>
      <c r="T99" s="44">
        <v>1745.380358</v>
      </c>
      <c r="U99" s="35">
        <f t="shared" si="2"/>
        <v>80.97123705995818</v>
      </c>
      <c r="V99" s="7" t="s">
        <v>19</v>
      </c>
    </row>
    <row r="100" spans="1:22" ht="15">
      <c r="A100" s="38" t="s">
        <v>9</v>
      </c>
      <c r="B100" s="39" t="s">
        <v>33</v>
      </c>
      <c r="C100" s="39" t="s">
        <v>34</v>
      </c>
      <c r="D100" s="39" t="s">
        <v>195</v>
      </c>
      <c r="E100" s="39" t="s">
        <v>196</v>
      </c>
      <c r="F100" s="10" t="s">
        <v>37</v>
      </c>
      <c r="G100" s="39" t="s">
        <v>197</v>
      </c>
      <c r="H100" s="42" t="s">
        <v>198</v>
      </c>
      <c r="I100" s="43">
        <v>0</v>
      </c>
      <c r="J100" s="40">
        <v>807.222562</v>
      </c>
      <c r="K100" s="41">
        <v>807.222562</v>
      </c>
      <c r="L100" s="40">
        <v>0</v>
      </c>
      <c r="M100" s="40">
        <v>3058.5321</v>
      </c>
      <c r="N100" s="44">
        <v>3058.5321</v>
      </c>
      <c r="O100" s="43">
        <v>0</v>
      </c>
      <c r="P100" s="40">
        <v>0</v>
      </c>
      <c r="Q100" s="41">
        <v>0</v>
      </c>
      <c r="R100" s="40">
        <v>0</v>
      </c>
      <c r="S100" s="40">
        <v>354.029188</v>
      </c>
      <c r="T100" s="44">
        <v>354.029188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40</v>
      </c>
      <c r="C101" s="39" t="s">
        <v>34</v>
      </c>
      <c r="D101" s="39" t="s">
        <v>199</v>
      </c>
      <c r="E101" s="39" t="s">
        <v>200</v>
      </c>
      <c r="F101" s="10" t="s">
        <v>112</v>
      </c>
      <c r="G101" s="39" t="s">
        <v>139</v>
      </c>
      <c r="H101" s="42" t="s">
        <v>201</v>
      </c>
      <c r="I101" s="43">
        <v>0</v>
      </c>
      <c r="J101" s="40">
        <v>23.09443</v>
      </c>
      <c r="K101" s="41">
        <v>23.09443</v>
      </c>
      <c r="L101" s="40">
        <v>0</v>
      </c>
      <c r="M101" s="40">
        <v>112.636826</v>
      </c>
      <c r="N101" s="44">
        <v>112.636826</v>
      </c>
      <c r="O101" s="43">
        <v>0</v>
      </c>
      <c r="P101" s="40">
        <v>14.704467</v>
      </c>
      <c r="Q101" s="41">
        <v>14.704467</v>
      </c>
      <c r="R101" s="40">
        <v>0</v>
      </c>
      <c r="S101" s="40">
        <v>48.345525</v>
      </c>
      <c r="T101" s="44">
        <v>48.345525</v>
      </c>
      <c r="U101" s="35">
        <f t="shared" si="2"/>
        <v>57.05723981698896</v>
      </c>
      <c r="V101" s="7" t="s">
        <v>19</v>
      </c>
    </row>
    <row r="102" spans="1:22" ht="15">
      <c r="A102" s="38" t="s">
        <v>9</v>
      </c>
      <c r="B102" s="39" t="s">
        <v>33</v>
      </c>
      <c r="C102" s="39" t="s">
        <v>29</v>
      </c>
      <c r="D102" s="39" t="s">
        <v>319</v>
      </c>
      <c r="E102" s="39" t="s">
        <v>202</v>
      </c>
      <c r="F102" s="10" t="s">
        <v>67</v>
      </c>
      <c r="G102" s="39" t="s">
        <v>203</v>
      </c>
      <c r="H102" s="42" t="s">
        <v>204</v>
      </c>
      <c r="I102" s="43">
        <v>0</v>
      </c>
      <c r="J102" s="40">
        <v>3933.729469</v>
      </c>
      <c r="K102" s="41">
        <v>3933.729469</v>
      </c>
      <c r="L102" s="40">
        <v>0</v>
      </c>
      <c r="M102" s="40">
        <v>8577.308811</v>
      </c>
      <c r="N102" s="44">
        <v>8577.308811</v>
      </c>
      <c r="O102" s="43">
        <v>0</v>
      </c>
      <c r="P102" s="40">
        <v>2657.922374</v>
      </c>
      <c r="Q102" s="41">
        <v>2657.922374</v>
      </c>
      <c r="R102" s="40">
        <v>0</v>
      </c>
      <c r="S102" s="40">
        <v>10641.080637</v>
      </c>
      <c r="T102" s="44">
        <v>10641.080637</v>
      </c>
      <c r="U102" s="35">
        <f t="shared" si="2"/>
        <v>48.00016386784063</v>
      </c>
      <c r="V102" s="11">
        <f t="shared" si="3"/>
        <v>-19.394381984326635</v>
      </c>
    </row>
    <row r="103" spans="1:22" ht="15">
      <c r="A103" s="38" t="s">
        <v>9</v>
      </c>
      <c r="B103" s="39" t="s">
        <v>40</v>
      </c>
      <c r="C103" s="39" t="s">
        <v>29</v>
      </c>
      <c r="D103" s="39" t="s">
        <v>205</v>
      </c>
      <c r="E103" s="39" t="s">
        <v>346</v>
      </c>
      <c r="F103" s="10" t="s">
        <v>76</v>
      </c>
      <c r="G103" s="39" t="s">
        <v>76</v>
      </c>
      <c r="H103" s="42" t="s">
        <v>109</v>
      </c>
      <c r="I103" s="43">
        <v>10562.059566</v>
      </c>
      <c r="J103" s="40">
        <v>0</v>
      </c>
      <c r="K103" s="41">
        <v>10562.059566</v>
      </c>
      <c r="L103" s="40">
        <v>42756.329257</v>
      </c>
      <c r="M103" s="40">
        <v>0</v>
      </c>
      <c r="N103" s="44">
        <v>42756.329257</v>
      </c>
      <c r="O103" s="43">
        <v>7991.704986</v>
      </c>
      <c r="P103" s="40">
        <v>0</v>
      </c>
      <c r="Q103" s="41">
        <v>7991.704986</v>
      </c>
      <c r="R103" s="40">
        <v>7991.704986</v>
      </c>
      <c r="S103" s="40">
        <v>0</v>
      </c>
      <c r="T103" s="44">
        <v>7991.704986</v>
      </c>
      <c r="U103" s="35">
        <f t="shared" si="2"/>
        <v>32.16278108992749</v>
      </c>
      <c r="V103" s="7" t="s">
        <v>19</v>
      </c>
    </row>
    <row r="104" spans="1:22" ht="15">
      <c r="A104" s="38" t="s">
        <v>9</v>
      </c>
      <c r="B104" s="39" t="s">
        <v>33</v>
      </c>
      <c r="C104" s="39" t="s">
        <v>29</v>
      </c>
      <c r="D104" s="39" t="s">
        <v>205</v>
      </c>
      <c r="E104" s="39" t="s">
        <v>346</v>
      </c>
      <c r="F104" s="10" t="s">
        <v>76</v>
      </c>
      <c r="G104" s="39" t="s">
        <v>76</v>
      </c>
      <c r="H104" s="42" t="s">
        <v>109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1771.860722</v>
      </c>
      <c r="Q104" s="41">
        <v>1771.860722</v>
      </c>
      <c r="R104" s="40">
        <v>0</v>
      </c>
      <c r="S104" s="40">
        <v>1771.860722</v>
      </c>
      <c r="T104" s="44">
        <v>1771.860722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205</v>
      </c>
      <c r="E105" s="39" t="s">
        <v>206</v>
      </c>
      <c r="F105" s="10" t="s">
        <v>76</v>
      </c>
      <c r="G105" s="39" t="s">
        <v>76</v>
      </c>
      <c r="H105" s="42" t="s">
        <v>109</v>
      </c>
      <c r="I105" s="43">
        <v>0</v>
      </c>
      <c r="J105" s="40">
        <v>0</v>
      </c>
      <c r="K105" s="41">
        <v>0</v>
      </c>
      <c r="L105" s="40">
        <v>0</v>
      </c>
      <c r="M105" s="40">
        <v>0</v>
      </c>
      <c r="N105" s="44">
        <v>0</v>
      </c>
      <c r="O105" s="43">
        <v>0</v>
      </c>
      <c r="P105" s="40">
        <v>0</v>
      </c>
      <c r="Q105" s="41">
        <v>0</v>
      </c>
      <c r="R105" s="40">
        <v>0</v>
      </c>
      <c r="S105" s="40">
        <v>7883.562227</v>
      </c>
      <c r="T105" s="44">
        <v>7883.562227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40</v>
      </c>
      <c r="C106" s="39" t="s">
        <v>29</v>
      </c>
      <c r="D106" s="39" t="s">
        <v>205</v>
      </c>
      <c r="E106" s="46" t="s">
        <v>206</v>
      </c>
      <c r="F106" s="10" t="s">
        <v>76</v>
      </c>
      <c r="G106" s="39" t="s">
        <v>76</v>
      </c>
      <c r="H106" s="42" t="s">
        <v>109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0</v>
      </c>
      <c r="Q106" s="41">
        <v>0</v>
      </c>
      <c r="R106" s="40">
        <v>17703.39261</v>
      </c>
      <c r="S106" s="40">
        <v>0</v>
      </c>
      <c r="T106" s="44">
        <v>17703.39261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33</v>
      </c>
      <c r="C107" s="39" t="s">
        <v>29</v>
      </c>
      <c r="D107" s="39" t="s">
        <v>207</v>
      </c>
      <c r="E107" s="39" t="s">
        <v>208</v>
      </c>
      <c r="F107" s="10" t="s">
        <v>76</v>
      </c>
      <c r="G107" s="39" t="s">
        <v>76</v>
      </c>
      <c r="H107" s="42" t="s">
        <v>209</v>
      </c>
      <c r="I107" s="43">
        <v>0</v>
      </c>
      <c r="J107" s="40">
        <v>3657.683303</v>
      </c>
      <c r="K107" s="41">
        <v>3657.683303</v>
      </c>
      <c r="L107" s="40">
        <v>0</v>
      </c>
      <c r="M107" s="40">
        <v>23781.516957</v>
      </c>
      <c r="N107" s="44">
        <v>23781.516957</v>
      </c>
      <c r="O107" s="43">
        <v>0</v>
      </c>
      <c r="P107" s="40">
        <v>9451.875765</v>
      </c>
      <c r="Q107" s="41">
        <v>9451.875765</v>
      </c>
      <c r="R107" s="40">
        <v>0</v>
      </c>
      <c r="S107" s="40">
        <v>48894.944967</v>
      </c>
      <c r="T107" s="44">
        <v>48894.944967</v>
      </c>
      <c r="U107" s="35">
        <f t="shared" si="2"/>
        <v>-61.30203788178971</v>
      </c>
      <c r="V107" s="11">
        <f t="shared" si="3"/>
        <v>-51.36201304030399</v>
      </c>
    </row>
    <row r="108" spans="1:22" ht="15">
      <c r="A108" s="38" t="s">
        <v>9</v>
      </c>
      <c r="B108" s="39" t="s">
        <v>33</v>
      </c>
      <c r="C108" s="39" t="s">
        <v>29</v>
      </c>
      <c r="D108" s="39" t="s">
        <v>207</v>
      </c>
      <c r="E108" s="39" t="s">
        <v>357</v>
      </c>
      <c r="F108" s="10" t="s">
        <v>76</v>
      </c>
      <c r="G108" s="39" t="s">
        <v>76</v>
      </c>
      <c r="H108" s="42" t="s">
        <v>209</v>
      </c>
      <c r="I108" s="43">
        <v>0</v>
      </c>
      <c r="J108" s="40">
        <v>6656.536562</v>
      </c>
      <c r="K108" s="41">
        <v>6656.536562</v>
      </c>
      <c r="L108" s="40">
        <v>0</v>
      </c>
      <c r="M108" s="40">
        <v>20029.507985</v>
      </c>
      <c r="N108" s="44">
        <v>20029.507985</v>
      </c>
      <c r="O108" s="43">
        <v>0</v>
      </c>
      <c r="P108" s="40">
        <v>0</v>
      </c>
      <c r="Q108" s="41">
        <v>0</v>
      </c>
      <c r="R108" s="40">
        <v>0</v>
      </c>
      <c r="S108" s="40">
        <v>0</v>
      </c>
      <c r="T108" s="44">
        <v>0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33</v>
      </c>
      <c r="C109" s="39" t="s">
        <v>29</v>
      </c>
      <c r="D109" s="39" t="s">
        <v>210</v>
      </c>
      <c r="E109" s="39" t="s">
        <v>211</v>
      </c>
      <c r="F109" s="10" t="s">
        <v>21</v>
      </c>
      <c r="G109" s="39" t="s">
        <v>74</v>
      </c>
      <c r="H109" s="42" t="s">
        <v>212</v>
      </c>
      <c r="I109" s="43">
        <v>0</v>
      </c>
      <c r="J109" s="40">
        <v>7426.445883</v>
      </c>
      <c r="K109" s="41">
        <v>7426.445883</v>
      </c>
      <c r="L109" s="40">
        <v>0</v>
      </c>
      <c r="M109" s="40">
        <v>28676.001026</v>
      </c>
      <c r="N109" s="44">
        <v>28676.001026</v>
      </c>
      <c r="O109" s="43">
        <v>0</v>
      </c>
      <c r="P109" s="40">
        <v>8493.21638</v>
      </c>
      <c r="Q109" s="41">
        <v>8493.21638</v>
      </c>
      <c r="R109" s="40">
        <v>0</v>
      </c>
      <c r="S109" s="40">
        <v>27719.776227</v>
      </c>
      <c r="T109" s="44">
        <v>27719.776227</v>
      </c>
      <c r="U109" s="35">
        <f t="shared" si="2"/>
        <v>-12.56026514892582</v>
      </c>
      <c r="V109" s="11">
        <f t="shared" si="3"/>
        <v>3.4496122593825618</v>
      </c>
    </row>
    <row r="110" spans="1:22" ht="15">
      <c r="A110" s="38" t="s">
        <v>9</v>
      </c>
      <c r="B110" s="39" t="s">
        <v>33</v>
      </c>
      <c r="C110" s="39" t="s">
        <v>29</v>
      </c>
      <c r="D110" s="39" t="s">
        <v>210</v>
      </c>
      <c r="E110" s="39" t="s">
        <v>214</v>
      </c>
      <c r="F110" s="10" t="s">
        <v>21</v>
      </c>
      <c r="G110" s="39" t="s">
        <v>74</v>
      </c>
      <c r="H110" s="42" t="s">
        <v>212</v>
      </c>
      <c r="I110" s="43">
        <v>0</v>
      </c>
      <c r="J110" s="40">
        <v>414.293429</v>
      </c>
      <c r="K110" s="41">
        <v>414.293429</v>
      </c>
      <c r="L110" s="40">
        <v>0</v>
      </c>
      <c r="M110" s="40">
        <v>1684.951654</v>
      </c>
      <c r="N110" s="44">
        <v>1684.951654</v>
      </c>
      <c r="O110" s="43">
        <v>0</v>
      </c>
      <c r="P110" s="40">
        <v>382.985479</v>
      </c>
      <c r="Q110" s="41">
        <v>382.985479</v>
      </c>
      <c r="R110" s="40">
        <v>0</v>
      </c>
      <c r="S110" s="40">
        <v>896.983943</v>
      </c>
      <c r="T110" s="44">
        <v>896.983943</v>
      </c>
      <c r="U110" s="35">
        <f t="shared" si="2"/>
        <v>8.174709412416137</v>
      </c>
      <c r="V110" s="11">
        <f t="shared" si="3"/>
        <v>87.84635635333775</v>
      </c>
    </row>
    <row r="111" spans="1:22" ht="15">
      <c r="A111" s="38" t="s">
        <v>9</v>
      </c>
      <c r="B111" s="39" t="s">
        <v>33</v>
      </c>
      <c r="C111" s="39" t="s">
        <v>29</v>
      </c>
      <c r="D111" s="39" t="s">
        <v>210</v>
      </c>
      <c r="E111" s="39" t="s">
        <v>213</v>
      </c>
      <c r="F111" s="10" t="s">
        <v>21</v>
      </c>
      <c r="G111" s="39" t="s">
        <v>81</v>
      </c>
      <c r="H111" s="42" t="s">
        <v>81</v>
      </c>
      <c r="I111" s="43">
        <v>0</v>
      </c>
      <c r="J111" s="40">
        <v>0</v>
      </c>
      <c r="K111" s="41">
        <v>0</v>
      </c>
      <c r="L111" s="40">
        <v>0</v>
      </c>
      <c r="M111" s="40">
        <v>0</v>
      </c>
      <c r="N111" s="44">
        <v>0</v>
      </c>
      <c r="O111" s="43">
        <v>0</v>
      </c>
      <c r="P111" s="40">
        <v>2267.678055</v>
      </c>
      <c r="Q111" s="41">
        <v>2267.678055</v>
      </c>
      <c r="R111" s="40">
        <v>0</v>
      </c>
      <c r="S111" s="40">
        <v>8942.519541</v>
      </c>
      <c r="T111" s="44">
        <v>8942.519541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40</v>
      </c>
      <c r="C112" s="39" t="s">
        <v>29</v>
      </c>
      <c r="D112" s="39" t="s">
        <v>217</v>
      </c>
      <c r="E112" s="39" t="s">
        <v>218</v>
      </c>
      <c r="F112" s="10" t="s">
        <v>112</v>
      </c>
      <c r="G112" s="39" t="s">
        <v>139</v>
      </c>
      <c r="H112" s="42" t="s">
        <v>201</v>
      </c>
      <c r="I112" s="43">
        <v>0</v>
      </c>
      <c r="J112" s="40">
        <v>65.06459</v>
      </c>
      <c r="K112" s="41">
        <v>65.06459</v>
      </c>
      <c r="L112" s="40">
        <v>0</v>
      </c>
      <c r="M112" s="40">
        <v>229.259927</v>
      </c>
      <c r="N112" s="44">
        <v>229.259927</v>
      </c>
      <c r="O112" s="43">
        <v>0</v>
      </c>
      <c r="P112" s="40">
        <v>67.75273</v>
      </c>
      <c r="Q112" s="41">
        <v>67.75273</v>
      </c>
      <c r="R112" s="40">
        <v>0</v>
      </c>
      <c r="S112" s="40">
        <v>278.634427</v>
      </c>
      <c r="T112" s="44">
        <v>278.634427</v>
      </c>
      <c r="U112" s="35">
        <f t="shared" si="2"/>
        <v>-3.9675744431257653</v>
      </c>
      <c r="V112" s="11">
        <f t="shared" si="3"/>
        <v>-17.720172102064048</v>
      </c>
    </row>
    <row r="113" spans="1:22" ht="15">
      <c r="A113" s="38" t="s">
        <v>9</v>
      </c>
      <c r="B113" s="39" t="s">
        <v>33</v>
      </c>
      <c r="C113" s="39" t="s">
        <v>29</v>
      </c>
      <c r="D113" s="39" t="s">
        <v>322</v>
      </c>
      <c r="E113" s="39" t="s">
        <v>137</v>
      </c>
      <c r="F113" s="10" t="s">
        <v>76</v>
      </c>
      <c r="G113" s="39" t="s">
        <v>76</v>
      </c>
      <c r="H113" s="42" t="s">
        <v>138</v>
      </c>
      <c r="I113" s="43">
        <v>0</v>
      </c>
      <c r="J113" s="40">
        <v>8991.382071</v>
      </c>
      <c r="K113" s="41">
        <v>8991.382071</v>
      </c>
      <c r="L113" s="40">
        <v>0</v>
      </c>
      <c r="M113" s="40">
        <v>33090.45231</v>
      </c>
      <c r="N113" s="44">
        <v>33090.45231</v>
      </c>
      <c r="O113" s="43">
        <v>0</v>
      </c>
      <c r="P113" s="40">
        <v>7372.780293</v>
      </c>
      <c r="Q113" s="41">
        <v>7372.780293</v>
      </c>
      <c r="R113" s="40">
        <v>0</v>
      </c>
      <c r="S113" s="40">
        <v>26572.87979</v>
      </c>
      <c r="T113" s="44">
        <v>26572.87979</v>
      </c>
      <c r="U113" s="35">
        <f t="shared" si="2"/>
        <v>21.953750331293097</v>
      </c>
      <c r="V113" s="11">
        <f t="shared" si="3"/>
        <v>24.527159161923873</v>
      </c>
    </row>
    <row r="114" spans="1:22" ht="15">
      <c r="A114" s="38" t="s">
        <v>9</v>
      </c>
      <c r="B114" s="39" t="s">
        <v>33</v>
      </c>
      <c r="C114" s="39" t="s">
        <v>29</v>
      </c>
      <c r="D114" s="39" t="s">
        <v>220</v>
      </c>
      <c r="E114" s="39" t="s">
        <v>221</v>
      </c>
      <c r="F114" s="10" t="s">
        <v>112</v>
      </c>
      <c r="G114" s="39" t="s">
        <v>145</v>
      </c>
      <c r="H114" s="42" t="s">
        <v>222</v>
      </c>
      <c r="I114" s="43">
        <v>167.236104</v>
      </c>
      <c r="J114" s="40">
        <v>0</v>
      </c>
      <c r="K114" s="41">
        <v>167.236104</v>
      </c>
      <c r="L114" s="40">
        <v>675.124213</v>
      </c>
      <c r="M114" s="40">
        <v>0</v>
      </c>
      <c r="N114" s="44">
        <v>675.124213</v>
      </c>
      <c r="O114" s="43">
        <v>178.162135</v>
      </c>
      <c r="P114" s="40">
        <v>0</v>
      </c>
      <c r="Q114" s="41">
        <v>178.162135</v>
      </c>
      <c r="R114" s="40">
        <v>660.286109</v>
      </c>
      <c r="S114" s="40">
        <v>0</v>
      </c>
      <c r="T114" s="44">
        <v>660.286109</v>
      </c>
      <c r="U114" s="35">
        <f t="shared" si="2"/>
        <v>-6.132633626106909</v>
      </c>
      <c r="V114" s="11">
        <f t="shared" si="3"/>
        <v>2.24722340781518</v>
      </c>
    </row>
    <row r="115" spans="1:22" ht="15">
      <c r="A115" s="38" t="s">
        <v>9</v>
      </c>
      <c r="B115" s="39" t="s">
        <v>40</v>
      </c>
      <c r="C115" s="39" t="s">
        <v>29</v>
      </c>
      <c r="D115" s="39" t="s">
        <v>223</v>
      </c>
      <c r="E115" s="39" t="s">
        <v>224</v>
      </c>
      <c r="F115" s="10" t="s">
        <v>112</v>
      </c>
      <c r="G115" s="39" t="s">
        <v>225</v>
      </c>
      <c r="H115" s="42" t="s">
        <v>226</v>
      </c>
      <c r="I115" s="43">
        <v>0</v>
      </c>
      <c r="J115" s="40">
        <v>2401.731935</v>
      </c>
      <c r="K115" s="41">
        <v>2401.731935</v>
      </c>
      <c r="L115" s="40">
        <v>0</v>
      </c>
      <c r="M115" s="40">
        <v>10407.642628</v>
      </c>
      <c r="N115" s="44">
        <v>10407.642628</v>
      </c>
      <c r="O115" s="43">
        <v>0</v>
      </c>
      <c r="P115" s="40">
        <v>2899.431065</v>
      </c>
      <c r="Q115" s="41">
        <v>2899.431065</v>
      </c>
      <c r="R115" s="40">
        <v>0</v>
      </c>
      <c r="S115" s="40">
        <v>11252.400299</v>
      </c>
      <c r="T115" s="44">
        <v>11252.400299</v>
      </c>
      <c r="U115" s="35">
        <f t="shared" si="2"/>
        <v>-17.16540655192299</v>
      </c>
      <c r="V115" s="11">
        <f t="shared" si="3"/>
        <v>-7.507355306894603</v>
      </c>
    </row>
    <row r="116" spans="1:22" ht="15">
      <c r="A116" s="38" t="s">
        <v>9</v>
      </c>
      <c r="B116" s="39" t="s">
        <v>40</v>
      </c>
      <c r="C116" s="39" t="s">
        <v>29</v>
      </c>
      <c r="D116" s="39" t="s">
        <v>223</v>
      </c>
      <c r="E116" s="46" t="s">
        <v>227</v>
      </c>
      <c r="F116" s="10" t="s">
        <v>37</v>
      </c>
      <c r="G116" s="39" t="s">
        <v>228</v>
      </c>
      <c r="H116" s="42" t="s">
        <v>229</v>
      </c>
      <c r="I116" s="43">
        <v>0</v>
      </c>
      <c r="J116" s="40">
        <v>191.835586</v>
      </c>
      <c r="K116" s="41">
        <v>191.835586</v>
      </c>
      <c r="L116" s="40">
        <v>0</v>
      </c>
      <c r="M116" s="40">
        <v>1293.387849</v>
      </c>
      <c r="N116" s="44">
        <v>1293.387849</v>
      </c>
      <c r="O116" s="43">
        <v>0</v>
      </c>
      <c r="P116" s="40">
        <v>86.692158</v>
      </c>
      <c r="Q116" s="41">
        <v>86.692158</v>
      </c>
      <c r="R116" s="40">
        <v>0</v>
      </c>
      <c r="S116" s="40">
        <v>280.899428</v>
      </c>
      <c r="T116" s="44">
        <v>280.899428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33</v>
      </c>
      <c r="C117" s="39" t="s">
        <v>29</v>
      </c>
      <c r="D117" s="39" t="s">
        <v>230</v>
      </c>
      <c r="E117" s="39" t="s">
        <v>231</v>
      </c>
      <c r="F117" s="10" t="s">
        <v>48</v>
      </c>
      <c r="G117" s="39" t="s">
        <v>66</v>
      </c>
      <c r="H117" s="42" t="s">
        <v>66</v>
      </c>
      <c r="I117" s="43">
        <v>0</v>
      </c>
      <c r="J117" s="40">
        <v>3592.079694</v>
      </c>
      <c r="K117" s="41">
        <v>3592.079694</v>
      </c>
      <c r="L117" s="40">
        <v>0</v>
      </c>
      <c r="M117" s="40">
        <v>14849.932674</v>
      </c>
      <c r="N117" s="44">
        <v>14849.932674</v>
      </c>
      <c r="O117" s="43">
        <v>0</v>
      </c>
      <c r="P117" s="40">
        <v>4646.528924</v>
      </c>
      <c r="Q117" s="41">
        <v>4646.528924</v>
      </c>
      <c r="R117" s="40">
        <v>0</v>
      </c>
      <c r="S117" s="40">
        <v>21790.421168</v>
      </c>
      <c r="T117" s="44">
        <v>21790.421168</v>
      </c>
      <c r="U117" s="35">
        <f t="shared" si="2"/>
        <v>-22.69326732377831</v>
      </c>
      <c r="V117" s="11">
        <f t="shared" si="3"/>
        <v>-31.851098427562075</v>
      </c>
    </row>
    <row r="118" spans="1:22" ht="15">
      <c r="A118" s="38" t="s">
        <v>9</v>
      </c>
      <c r="B118" s="39" t="s">
        <v>33</v>
      </c>
      <c r="C118" s="39" t="s">
        <v>29</v>
      </c>
      <c r="D118" s="39" t="s">
        <v>232</v>
      </c>
      <c r="E118" s="46" t="s">
        <v>233</v>
      </c>
      <c r="F118" s="10" t="s">
        <v>30</v>
      </c>
      <c r="G118" s="39" t="s">
        <v>31</v>
      </c>
      <c r="H118" s="42" t="s">
        <v>102</v>
      </c>
      <c r="I118" s="43">
        <v>0</v>
      </c>
      <c r="J118" s="40">
        <v>12649.292936</v>
      </c>
      <c r="K118" s="41">
        <v>12649.292936</v>
      </c>
      <c r="L118" s="40">
        <v>0</v>
      </c>
      <c r="M118" s="40">
        <v>42817.071047</v>
      </c>
      <c r="N118" s="44">
        <v>42817.071047</v>
      </c>
      <c r="O118" s="43">
        <v>0</v>
      </c>
      <c r="P118" s="40">
        <v>11765.836212</v>
      </c>
      <c r="Q118" s="41">
        <v>11765.836212</v>
      </c>
      <c r="R118" s="40">
        <v>0</v>
      </c>
      <c r="S118" s="40">
        <v>48650.791669</v>
      </c>
      <c r="T118" s="44">
        <v>48650.791669</v>
      </c>
      <c r="U118" s="35">
        <f t="shared" si="2"/>
        <v>7.5086607367435665</v>
      </c>
      <c r="V118" s="11">
        <f t="shared" si="3"/>
        <v>-11.991008618503562</v>
      </c>
    </row>
    <row r="119" spans="1:22" ht="15">
      <c r="A119" s="38" t="s">
        <v>9</v>
      </c>
      <c r="B119" s="39" t="s">
        <v>33</v>
      </c>
      <c r="C119" s="39" t="s">
        <v>29</v>
      </c>
      <c r="D119" s="39" t="s">
        <v>234</v>
      </c>
      <c r="E119" s="46" t="s">
        <v>235</v>
      </c>
      <c r="F119" s="10" t="s">
        <v>21</v>
      </c>
      <c r="G119" s="39" t="s">
        <v>236</v>
      </c>
      <c r="H119" s="42" t="s">
        <v>236</v>
      </c>
      <c r="I119" s="43">
        <v>0</v>
      </c>
      <c r="J119" s="40">
        <v>3470.650298</v>
      </c>
      <c r="K119" s="41">
        <v>3470.650298</v>
      </c>
      <c r="L119" s="40">
        <v>0</v>
      </c>
      <c r="M119" s="40">
        <v>12227.911445</v>
      </c>
      <c r="N119" s="44">
        <v>12227.911445</v>
      </c>
      <c r="O119" s="43">
        <v>0</v>
      </c>
      <c r="P119" s="40">
        <v>3209.75865</v>
      </c>
      <c r="Q119" s="41">
        <v>3209.75865</v>
      </c>
      <c r="R119" s="40">
        <v>0</v>
      </c>
      <c r="S119" s="40">
        <v>13432.635813</v>
      </c>
      <c r="T119" s="44">
        <v>13432.635813</v>
      </c>
      <c r="U119" s="35">
        <f t="shared" si="2"/>
        <v>8.128076794808226</v>
      </c>
      <c r="V119" s="11">
        <f t="shared" si="3"/>
        <v>-8.968637166758276</v>
      </c>
    </row>
    <row r="120" spans="1:22" ht="15">
      <c r="A120" s="38" t="s">
        <v>9</v>
      </c>
      <c r="B120" s="39" t="s">
        <v>40</v>
      </c>
      <c r="C120" s="39" t="s">
        <v>34</v>
      </c>
      <c r="D120" s="39" t="s">
        <v>237</v>
      </c>
      <c r="E120" s="39" t="s">
        <v>238</v>
      </c>
      <c r="F120" s="10" t="s">
        <v>48</v>
      </c>
      <c r="G120" s="39" t="s">
        <v>49</v>
      </c>
      <c r="H120" s="42" t="s">
        <v>239</v>
      </c>
      <c r="I120" s="43">
        <v>0</v>
      </c>
      <c r="J120" s="40">
        <v>112.984796</v>
      </c>
      <c r="K120" s="41">
        <v>112.984796</v>
      </c>
      <c r="L120" s="40">
        <v>0</v>
      </c>
      <c r="M120" s="40">
        <v>443.885289</v>
      </c>
      <c r="N120" s="44">
        <v>443.885289</v>
      </c>
      <c r="O120" s="43">
        <v>0</v>
      </c>
      <c r="P120" s="40">
        <v>141.990036</v>
      </c>
      <c r="Q120" s="41">
        <v>141.990036</v>
      </c>
      <c r="R120" s="40">
        <v>0</v>
      </c>
      <c r="S120" s="40">
        <v>752.515311</v>
      </c>
      <c r="T120" s="44">
        <v>752.515311</v>
      </c>
      <c r="U120" s="35">
        <f t="shared" si="2"/>
        <v>-20.42765874078657</v>
      </c>
      <c r="V120" s="11">
        <f t="shared" si="3"/>
        <v>-41.01312192437238</v>
      </c>
    </row>
    <row r="121" spans="1:22" ht="15">
      <c r="A121" s="38" t="s">
        <v>9</v>
      </c>
      <c r="B121" s="39" t="s">
        <v>33</v>
      </c>
      <c r="C121" s="39" t="s">
        <v>34</v>
      </c>
      <c r="D121" s="39" t="s">
        <v>320</v>
      </c>
      <c r="E121" s="46" t="s">
        <v>321</v>
      </c>
      <c r="F121" s="10" t="s">
        <v>37</v>
      </c>
      <c r="G121" s="39" t="s">
        <v>187</v>
      </c>
      <c r="H121" s="42" t="s">
        <v>215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0</v>
      </c>
      <c r="P121" s="40">
        <v>10.285585</v>
      </c>
      <c r="Q121" s="41">
        <v>10.285585</v>
      </c>
      <c r="R121" s="40">
        <v>0</v>
      </c>
      <c r="S121" s="40">
        <v>128.638386</v>
      </c>
      <c r="T121" s="44">
        <v>128.638386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33</v>
      </c>
      <c r="C122" s="39" t="s">
        <v>34</v>
      </c>
      <c r="D122" s="39" t="s">
        <v>381</v>
      </c>
      <c r="E122" s="39" t="s">
        <v>382</v>
      </c>
      <c r="F122" s="10" t="s">
        <v>134</v>
      </c>
      <c r="G122" s="39" t="s">
        <v>134</v>
      </c>
      <c r="H122" s="42" t="s">
        <v>383</v>
      </c>
      <c r="I122" s="43">
        <v>0</v>
      </c>
      <c r="J122" s="40">
        <v>11.999849</v>
      </c>
      <c r="K122" s="41">
        <v>11.999849</v>
      </c>
      <c r="L122" s="40">
        <v>0</v>
      </c>
      <c r="M122" s="40">
        <v>26.60538</v>
      </c>
      <c r="N122" s="44">
        <v>26.60538</v>
      </c>
      <c r="O122" s="43">
        <v>0</v>
      </c>
      <c r="P122" s="40">
        <v>0</v>
      </c>
      <c r="Q122" s="41">
        <v>0</v>
      </c>
      <c r="R122" s="40">
        <v>0</v>
      </c>
      <c r="S122" s="40">
        <v>9.003316</v>
      </c>
      <c r="T122" s="44">
        <v>9.003316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33</v>
      </c>
      <c r="C123" s="39" t="s">
        <v>34</v>
      </c>
      <c r="D123" s="39" t="s">
        <v>240</v>
      </c>
      <c r="E123" s="39" t="s">
        <v>241</v>
      </c>
      <c r="F123" s="10" t="s">
        <v>37</v>
      </c>
      <c r="G123" s="39" t="s">
        <v>38</v>
      </c>
      <c r="H123" s="42" t="s">
        <v>39</v>
      </c>
      <c r="I123" s="43">
        <v>0</v>
      </c>
      <c r="J123" s="40">
        <v>1800.155988</v>
      </c>
      <c r="K123" s="41">
        <v>1800.155988</v>
      </c>
      <c r="L123" s="40">
        <v>0</v>
      </c>
      <c r="M123" s="40">
        <v>3670.62938</v>
      </c>
      <c r="N123" s="44">
        <v>3670.62938</v>
      </c>
      <c r="O123" s="43">
        <v>0</v>
      </c>
      <c r="P123" s="40">
        <v>540.998783</v>
      </c>
      <c r="Q123" s="41">
        <v>540.998783</v>
      </c>
      <c r="R123" s="40">
        <v>0</v>
      </c>
      <c r="S123" s="40">
        <v>2069.012446</v>
      </c>
      <c r="T123" s="44">
        <v>2069.012446</v>
      </c>
      <c r="U123" s="34" t="s">
        <v>19</v>
      </c>
      <c r="V123" s="11">
        <f t="shared" si="3"/>
        <v>77.40972931779066</v>
      </c>
    </row>
    <row r="124" spans="1:22" ht="15">
      <c r="A124" s="38" t="s">
        <v>9</v>
      </c>
      <c r="B124" s="39" t="s">
        <v>40</v>
      </c>
      <c r="C124" s="39" t="s">
        <v>29</v>
      </c>
      <c r="D124" s="39" t="s">
        <v>242</v>
      </c>
      <c r="E124" s="39" t="s">
        <v>243</v>
      </c>
      <c r="F124" s="10" t="s">
        <v>30</v>
      </c>
      <c r="G124" s="39" t="s">
        <v>324</v>
      </c>
      <c r="H124" s="42" t="s">
        <v>325</v>
      </c>
      <c r="I124" s="43">
        <v>0</v>
      </c>
      <c r="J124" s="40">
        <v>10.285924</v>
      </c>
      <c r="K124" s="41">
        <v>10.285924</v>
      </c>
      <c r="L124" s="40">
        <v>0</v>
      </c>
      <c r="M124" s="40">
        <v>49.563408</v>
      </c>
      <c r="N124" s="44">
        <v>49.563408</v>
      </c>
      <c r="O124" s="43">
        <v>0</v>
      </c>
      <c r="P124" s="40">
        <v>12.099426</v>
      </c>
      <c r="Q124" s="41">
        <v>12.099426</v>
      </c>
      <c r="R124" s="40">
        <v>0</v>
      </c>
      <c r="S124" s="40">
        <v>43.103494</v>
      </c>
      <c r="T124" s="44">
        <v>43.103494</v>
      </c>
      <c r="U124" s="35">
        <f t="shared" si="2"/>
        <v>-14.988330851397414</v>
      </c>
      <c r="V124" s="11">
        <f t="shared" si="3"/>
        <v>14.986984581806762</v>
      </c>
    </row>
    <row r="125" spans="1:22" ht="15">
      <c r="A125" s="38" t="s">
        <v>9</v>
      </c>
      <c r="B125" s="39" t="s">
        <v>40</v>
      </c>
      <c r="C125" s="39" t="s">
        <v>29</v>
      </c>
      <c r="D125" s="39" t="s">
        <v>244</v>
      </c>
      <c r="E125" s="39" t="s">
        <v>245</v>
      </c>
      <c r="F125" s="10" t="s">
        <v>126</v>
      </c>
      <c r="G125" s="39" t="s">
        <v>127</v>
      </c>
      <c r="H125" s="42" t="s">
        <v>246</v>
      </c>
      <c r="I125" s="43">
        <v>0</v>
      </c>
      <c r="J125" s="40">
        <v>521.462043</v>
      </c>
      <c r="K125" s="41">
        <v>521.462043</v>
      </c>
      <c r="L125" s="40">
        <v>0</v>
      </c>
      <c r="M125" s="40">
        <v>2553.091949</v>
      </c>
      <c r="N125" s="44">
        <v>2553.091949</v>
      </c>
      <c r="O125" s="43">
        <v>0</v>
      </c>
      <c r="P125" s="40">
        <v>785.707707</v>
      </c>
      <c r="Q125" s="41">
        <v>785.707707</v>
      </c>
      <c r="R125" s="40">
        <v>0</v>
      </c>
      <c r="S125" s="40">
        <v>3927.241017</v>
      </c>
      <c r="T125" s="44">
        <v>3927.241017</v>
      </c>
      <c r="U125" s="35">
        <f t="shared" si="2"/>
        <v>-33.63154792116606</v>
      </c>
      <c r="V125" s="11">
        <f t="shared" si="3"/>
        <v>-34.99018934798418</v>
      </c>
    </row>
    <row r="126" spans="1:22" ht="15">
      <c r="A126" s="38" t="s">
        <v>9</v>
      </c>
      <c r="B126" s="39" t="s">
        <v>40</v>
      </c>
      <c r="C126" s="39" t="s">
        <v>34</v>
      </c>
      <c r="D126" s="39" t="s">
        <v>247</v>
      </c>
      <c r="E126" s="39" t="s">
        <v>248</v>
      </c>
      <c r="F126" s="10" t="s">
        <v>52</v>
      </c>
      <c r="G126" s="39" t="s">
        <v>53</v>
      </c>
      <c r="H126" s="42" t="s">
        <v>249</v>
      </c>
      <c r="I126" s="43">
        <v>0</v>
      </c>
      <c r="J126" s="40">
        <v>1017.352389</v>
      </c>
      <c r="K126" s="41">
        <v>1017.352389</v>
      </c>
      <c r="L126" s="40">
        <v>0</v>
      </c>
      <c r="M126" s="40">
        <v>4644.833227</v>
      </c>
      <c r="N126" s="44">
        <v>4644.833227</v>
      </c>
      <c r="O126" s="43">
        <v>0</v>
      </c>
      <c r="P126" s="40">
        <v>1385.276248</v>
      </c>
      <c r="Q126" s="41">
        <v>1385.276248</v>
      </c>
      <c r="R126" s="40">
        <v>0</v>
      </c>
      <c r="S126" s="40">
        <v>4727.48877</v>
      </c>
      <c r="T126" s="44">
        <v>4727.48877</v>
      </c>
      <c r="U126" s="35">
        <f t="shared" si="2"/>
        <v>-26.559602067182773</v>
      </c>
      <c r="V126" s="11">
        <f t="shared" si="3"/>
        <v>-1.7484027360259558</v>
      </c>
    </row>
    <row r="127" spans="1:22" ht="15">
      <c r="A127" s="38" t="s">
        <v>9</v>
      </c>
      <c r="B127" s="39" t="s">
        <v>40</v>
      </c>
      <c r="C127" s="39" t="s">
        <v>34</v>
      </c>
      <c r="D127" s="39" t="s">
        <v>250</v>
      </c>
      <c r="E127" s="39" t="s">
        <v>251</v>
      </c>
      <c r="F127" s="10" t="s">
        <v>48</v>
      </c>
      <c r="G127" s="39" t="s">
        <v>49</v>
      </c>
      <c r="H127" s="42" t="s">
        <v>239</v>
      </c>
      <c r="I127" s="43">
        <v>0</v>
      </c>
      <c r="J127" s="40">
        <v>44.528628</v>
      </c>
      <c r="K127" s="41">
        <v>44.528628</v>
      </c>
      <c r="L127" s="40">
        <v>0</v>
      </c>
      <c r="M127" s="40">
        <v>238.088256</v>
      </c>
      <c r="N127" s="44">
        <v>238.088256</v>
      </c>
      <c r="O127" s="43">
        <v>0</v>
      </c>
      <c r="P127" s="40">
        <v>55.092337</v>
      </c>
      <c r="Q127" s="41">
        <v>55.092337</v>
      </c>
      <c r="R127" s="40">
        <v>0</v>
      </c>
      <c r="S127" s="40">
        <v>307.971163</v>
      </c>
      <c r="T127" s="44">
        <v>307.971163</v>
      </c>
      <c r="U127" s="35">
        <f t="shared" si="2"/>
        <v>-19.17455235199045</v>
      </c>
      <c r="V127" s="11">
        <f t="shared" si="3"/>
        <v>-22.69138003677311</v>
      </c>
    </row>
    <row r="128" spans="1:22" ht="15">
      <c r="A128" s="38" t="s">
        <v>9</v>
      </c>
      <c r="B128" s="39" t="s">
        <v>40</v>
      </c>
      <c r="C128" s="39" t="s">
        <v>34</v>
      </c>
      <c r="D128" s="39" t="s">
        <v>250</v>
      </c>
      <c r="E128" s="39" t="s">
        <v>330</v>
      </c>
      <c r="F128" s="10" t="s">
        <v>48</v>
      </c>
      <c r="G128" s="39" t="s">
        <v>49</v>
      </c>
      <c r="H128" s="42" t="s">
        <v>117</v>
      </c>
      <c r="I128" s="43">
        <v>0</v>
      </c>
      <c r="J128" s="40">
        <v>0</v>
      </c>
      <c r="K128" s="41">
        <v>0</v>
      </c>
      <c r="L128" s="40">
        <v>0</v>
      </c>
      <c r="M128" s="40">
        <v>0</v>
      </c>
      <c r="N128" s="44">
        <v>0</v>
      </c>
      <c r="O128" s="43">
        <v>0</v>
      </c>
      <c r="P128" s="40">
        <v>0</v>
      </c>
      <c r="Q128" s="41">
        <v>0</v>
      </c>
      <c r="R128" s="40">
        <v>0</v>
      </c>
      <c r="S128" s="40">
        <v>2.06935</v>
      </c>
      <c r="T128" s="44">
        <v>2.06935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40</v>
      </c>
      <c r="C129" s="39" t="s">
        <v>34</v>
      </c>
      <c r="D129" s="39" t="s">
        <v>250</v>
      </c>
      <c r="E129" s="39" t="s">
        <v>329</v>
      </c>
      <c r="F129" s="10" t="s">
        <v>48</v>
      </c>
      <c r="G129" s="39" t="s">
        <v>49</v>
      </c>
      <c r="H129" s="42" t="s">
        <v>117</v>
      </c>
      <c r="I129" s="43">
        <v>0</v>
      </c>
      <c r="J129" s="40">
        <v>0</v>
      </c>
      <c r="K129" s="41">
        <v>0</v>
      </c>
      <c r="L129" s="40">
        <v>0</v>
      </c>
      <c r="M129" s="40">
        <v>0</v>
      </c>
      <c r="N129" s="44">
        <v>0</v>
      </c>
      <c r="O129" s="43">
        <v>0</v>
      </c>
      <c r="P129" s="40">
        <v>0</v>
      </c>
      <c r="Q129" s="41">
        <v>0</v>
      </c>
      <c r="R129" s="40">
        <v>0</v>
      </c>
      <c r="S129" s="40">
        <v>4.460543</v>
      </c>
      <c r="T129" s="44">
        <v>4.460543</v>
      </c>
      <c r="U129" s="34" t="s">
        <v>19</v>
      </c>
      <c r="V129" s="7" t="s">
        <v>19</v>
      </c>
    </row>
    <row r="130" spans="1:22" ht="15">
      <c r="A130" s="38" t="s">
        <v>9</v>
      </c>
      <c r="B130" s="39" t="s">
        <v>33</v>
      </c>
      <c r="C130" s="39" t="s">
        <v>29</v>
      </c>
      <c r="D130" s="39" t="s">
        <v>396</v>
      </c>
      <c r="E130" s="39" t="s">
        <v>397</v>
      </c>
      <c r="F130" s="10" t="s">
        <v>134</v>
      </c>
      <c r="G130" s="39" t="s">
        <v>135</v>
      </c>
      <c r="H130" s="42" t="s">
        <v>398</v>
      </c>
      <c r="I130" s="43">
        <v>0</v>
      </c>
      <c r="J130" s="40">
        <v>0</v>
      </c>
      <c r="K130" s="41">
        <v>0</v>
      </c>
      <c r="L130" s="40">
        <v>0</v>
      </c>
      <c r="M130" s="40">
        <v>3.708385</v>
      </c>
      <c r="N130" s="44">
        <v>3.708385</v>
      </c>
      <c r="O130" s="43">
        <v>0</v>
      </c>
      <c r="P130" s="40">
        <v>0</v>
      </c>
      <c r="Q130" s="41">
        <v>0</v>
      </c>
      <c r="R130" s="40">
        <v>0</v>
      </c>
      <c r="S130" s="40">
        <v>0</v>
      </c>
      <c r="T130" s="44">
        <v>0</v>
      </c>
      <c r="U130" s="34" t="s">
        <v>19</v>
      </c>
      <c r="V130" s="7" t="s">
        <v>19</v>
      </c>
    </row>
    <row r="131" spans="1:22" ht="15">
      <c r="A131" s="38" t="s">
        <v>9</v>
      </c>
      <c r="B131" s="39" t="s">
        <v>33</v>
      </c>
      <c r="C131" s="39" t="s">
        <v>34</v>
      </c>
      <c r="D131" s="39" t="s">
        <v>351</v>
      </c>
      <c r="E131" s="39" t="s">
        <v>252</v>
      </c>
      <c r="F131" s="10" t="s">
        <v>37</v>
      </c>
      <c r="G131" s="39" t="s">
        <v>197</v>
      </c>
      <c r="H131" s="42" t="s">
        <v>198</v>
      </c>
      <c r="I131" s="43">
        <v>0</v>
      </c>
      <c r="J131" s="40">
        <v>3156.933533</v>
      </c>
      <c r="K131" s="41">
        <v>3156.933533</v>
      </c>
      <c r="L131" s="40">
        <v>0</v>
      </c>
      <c r="M131" s="40">
        <v>7788.367181</v>
      </c>
      <c r="N131" s="44">
        <v>7788.367181</v>
      </c>
      <c r="O131" s="43">
        <v>0</v>
      </c>
      <c r="P131" s="40">
        <v>0</v>
      </c>
      <c r="Q131" s="41">
        <v>0</v>
      </c>
      <c r="R131" s="40">
        <v>0</v>
      </c>
      <c r="S131" s="40">
        <v>2914.871434</v>
      </c>
      <c r="T131" s="44">
        <v>2914.871434</v>
      </c>
      <c r="U131" s="34" t="s">
        <v>19</v>
      </c>
      <c r="V131" s="7" t="s">
        <v>19</v>
      </c>
    </row>
    <row r="132" spans="1:22" ht="15">
      <c r="A132" s="38" t="s">
        <v>9</v>
      </c>
      <c r="B132" s="39" t="s">
        <v>33</v>
      </c>
      <c r="C132" s="39" t="s">
        <v>34</v>
      </c>
      <c r="D132" s="39" t="s">
        <v>253</v>
      </c>
      <c r="E132" s="39" t="s">
        <v>254</v>
      </c>
      <c r="F132" s="10" t="s">
        <v>37</v>
      </c>
      <c r="G132" s="39" t="s">
        <v>228</v>
      </c>
      <c r="H132" s="42" t="s">
        <v>255</v>
      </c>
      <c r="I132" s="43">
        <v>0</v>
      </c>
      <c r="J132" s="40">
        <v>675.440512</v>
      </c>
      <c r="K132" s="41">
        <v>675.440512</v>
      </c>
      <c r="L132" s="40">
        <v>0</v>
      </c>
      <c r="M132" s="40">
        <v>2972.779605</v>
      </c>
      <c r="N132" s="44">
        <v>2972.779605</v>
      </c>
      <c r="O132" s="43">
        <v>0</v>
      </c>
      <c r="P132" s="40">
        <v>724.313972</v>
      </c>
      <c r="Q132" s="41">
        <v>724.313972</v>
      </c>
      <c r="R132" s="40">
        <v>0</v>
      </c>
      <c r="S132" s="40">
        <v>2813.632746</v>
      </c>
      <c r="T132" s="44">
        <v>2813.632746</v>
      </c>
      <c r="U132" s="35">
        <f t="shared" si="2"/>
        <v>-6.747551737135349</v>
      </c>
      <c r="V132" s="11">
        <f t="shared" si="3"/>
        <v>5.656276897766821</v>
      </c>
    </row>
    <row r="133" spans="1:22" ht="15">
      <c r="A133" s="38" t="s">
        <v>9</v>
      </c>
      <c r="B133" s="39" t="s">
        <v>40</v>
      </c>
      <c r="C133" s="39" t="s">
        <v>34</v>
      </c>
      <c r="D133" s="39" t="s">
        <v>358</v>
      </c>
      <c r="E133" s="39" t="s">
        <v>309</v>
      </c>
      <c r="F133" s="10" t="s">
        <v>52</v>
      </c>
      <c r="G133" s="39" t="s">
        <v>53</v>
      </c>
      <c r="H133" s="42" t="s">
        <v>249</v>
      </c>
      <c r="I133" s="43">
        <v>843.123491</v>
      </c>
      <c r="J133" s="40">
        <v>0</v>
      </c>
      <c r="K133" s="41">
        <v>843.123491</v>
      </c>
      <c r="L133" s="40">
        <v>1437.403286</v>
      </c>
      <c r="M133" s="40">
        <v>0</v>
      </c>
      <c r="N133" s="44">
        <v>1437.403286</v>
      </c>
      <c r="O133" s="43">
        <v>185.126762</v>
      </c>
      <c r="P133" s="40">
        <v>0</v>
      </c>
      <c r="Q133" s="41">
        <v>185.126762</v>
      </c>
      <c r="R133" s="40">
        <v>795.885129</v>
      </c>
      <c r="S133" s="40">
        <v>0</v>
      </c>
      <c r="T133" s="44">
        <v>795.885129</v>
      </c>
      <c r="U133" s="34" t="s">
        <v>19</v>
      </c>
      <c r="V133" s="11">
        <f t="shared" si="3"/>
        <v>80.60436533172113</v>
      </c>
    </row>
    <row r="134" spans="1:22" ht="15">
      <c r="A134" s="38" t="s">
        <v>9</v>
      </c>
      <c r="B134" s="39" t="s">
        <v>40</v>
      </c>
      <c r="C134" s="39" t="s">
        <v>29</v>
      </c>
      <c r="D134" s="39" t="s">
        <v>258</v>
      </c>
      <c r="E134" s="39" t="s">
        <v>259</v>
      </c>
      <c r="F134" s="10" t="s">
        <v>48</v>
      </c>
      <c r="G134" s="39" t="s">
        <v>49</v>
      </c>
      <c r="H134" s="42" t="s">
        <v>239</v>
      </c>
      <c r="I134" s="43">
        <v>70.76526</v>
      </c>
      <c r="J134" s="40">
        <v>0</v>
      </c>
      <c r="K134" s="41">
        <v>70.76526</v>
      </c>
      <c r="L134" s="40">
        <v>267.248983</v>
      </c>
      <c r="M134" s="40">
        <v>0</v>
      </c>
      <c r="N134" s="44">
        <v>267.248983</v>
      </c>
      <c r="O134" s="43">
        <v>26.367097</v>
      </c>
      <c r="P134" s="40">
        <v>0</v>
      </c>
      <c r="Q134" s="41">
        <v>26.367097</v>
      </c>
      <c r="R134" s="40">
        <v>221.001813</v>
      </c>
      <c r="S134" s="40">
        <v>0</v>
      </c>
      <c r="T134" s="44">
        <v>221.001813</v>
      </c>
      <c r="U134" s="34" t="s">
        <v>19</v>
      </c>
      <c r="V134" s="11">
        <f t="shared" si="3"/>
        <v>20.926149596790864</v>
      </c>
    </row>
    <row r="135" spans="1:22" ht="15">
      <c r="A135" s="38" t="s">
        <v>9</v>
      </c>
      <c r="B135" s="39" t="s">
        <v>33</v>
      </c>
      <c r="C135" s="39" t="s">
        <v>29</v>
      </c>
      <c r="D135" s="39" t="s">
        <v>258</v>
      </c>
      <c r="E135" s="39" t="s">
        <v>259</v>
      </c>
      <c r="F135" s="10" t="s">
        <v>48</v>
      </c>
      <c r="G135" s="39" t="s">
        <v>49</v>
      </c>
      <c r="H135" s="42" t="s">
        <v>239</v>
      </c>
      <c r="I135" s="43">
        <v>0</v>
      </c>
      <c r="J135" s="40">
        <v>8.147198</v>
      </c>
      <c r="K135" s="41">
        <v>8.147198</v>
      </c>
      <c r="L135" s="40">
        <v>0</v>
      </c>
      <c r="M135" s="40">
        <v>176.830631</v>
      </c>
      <c r="N135" s="44">
        <v>176.830631</v>
      </c>
      <c r="O135" s="43">
        <v>0</v>
      </c>
      <c r="P135" s="40">
        <v>10.432755</v>
      </c>
      <c r="Q135" s="41">
        <v>10.432755</v>
      </c>
      <c r="R135" s="40">
        <v>0</v>
      </c>
      <c r="S135" s="40">
        <v>65.260413</v>
      </c>
      <c r="T135" s="44">
        <v>65.260413</v>
      </c>
      <c r="U135" s="35">
        <f t="shared" si="2"/>
        <v>-21.907511486659093</v>
      </c>
      <c r="V135" s="7" t="s">
        <v>19</v>
      </c>
    </row>
    <row r="136" spans="1:22" ht="15">
      <c r="A136" s="38" t="s">
        <v>9</v>
      </c>
      <c r="B136" s="39" t="s">
        <v>40</v>
      </c>
      <c r="C136" s="39" t="s">
        <v>29</v>
      </c>
      <c r="D136" s="39" t="s">
        <v>260</v>
      </c>
      <c r="E136" s="39" t="s">
        <v>261</v>
      </c>
      <c r="F136" s="10" t="s">
        <v>52</v>
      </c>
      <c r="G136" s="39" t="s">
        <v>53</v>
      </c>
      <c r="H136" s="42" t="s">
        <v>262</v>
      </c>
      <c r="I136" s="43">
        <v>219.779503</v>
      </c>
      <c r="J136" s="40">
        <v>0</v>
      </c>
      <c r="K136" s="41">
        <v>219.779503</v>
      </c>
      <c r="L136" s="40">
        <v>719.455072</v>
      </c>
      <c r="M136" s="40">
        <v>0</v>
      </c>
      <c r="N136" s="44">
        <v>719.455072</v>
      </c>
      <c r="O136" s="43">
        <v>369.767763</v>
      </c>
      <c r="P136" s="40">
        <v>0</v>
      </c>
      <c r="Q136" s="41">
        <v>369.767763</v>
      </c>
      <c r="R136" s="40">
        <v>1458.985898</v>
      </c>
      <c r="S136" s="40">
        <v>0</v>
      </c>
      <c r="T136" s="44">
        <v>1458.985898</v>
      </c>
      <c r="U136" s="35">
        <f aca="true" t="shared" si="4" ref="U136:U169">+((K136/Q136)-1)*100</f>
        <v>-40.56282753886254</v>
      </c>
      <c r="V136" s="11">
        <f aca="true" t="shared" si="5" ref="V136:V169">+((N136/T136)-1)*100</f>
        <v>-50.6880037026924</v>
      </c>
    </row>
    <row r="137" spans="1:22" ht="15">
      <c r="A137" s="38" t="s">
        <v>9</v>
      </c>
      <c r="B137" s="39" t="s">
        <v>40</v>
      </c>
      <c r="C137" s="39" t="s">
        <v>29</v>
      </c>
      <c r="D137" s="39" t="s">
        <v>263</v>
      </c>
      <c r="E137" s="39" t="s">
        <v>264</v>
      </c>
      <c r="F137" s="10" t="s">
        <v>126</v>
      </c>
      <c r="G137" s="39" t="s">
        <v>126</v>
      </c>
      <c r="H137" s="42" t="s">
        <v>126</v>
      </c>
      <c r="I137" s="43">
        <v>0</v>
      </c>
      <c r="J137" s="40">
        <v>479.820232</v>
      </c>
      <c r="K137" s="41">
        <v>479.820232</v>
      </c>
      <c r="L137" s="40">
        <v>0</v>
      </c>
      <c r="M137" s="40">
        <v>2388.935139</v>
      </c>
      <c r="N137" s="44">
        <v>2388.935139</v>
      </c>
      <c r="O137" s="43">
        <v>0</v>
      </c>
      <c r="P137" s="40">
        <v>775.556207</v>
      </c>
      <c r="Q137" s="41">
        <v>775.556207</v>
      </c>
      <c r="R137" s="40">
        <v>0</v>
      </c>
      <c r="S137" s="40">
        <v>3019.35914</v>
      </c>
      <c r="T137" s="44">
        <v>3019.35914</v>
      </c>
      <c r="U137" s="35">
        <f t="shared" si="4"/>
        <v>-38.13211374375604</v>
      </c>
      <c r="V137" s="11">
        <f t="shared" si="5"/>
        <v>-20.87939763932819</v>
      </c>
    </row>
    <row r="138" spans="1:22" ht="15">
      <c r="A138" s="38" t="s">
        <v>9</v>
      </c>
      <c r="B138" s="39" t="s">
        <v>40</v>
      </c>
      <c r="C138" s="39" t="s">
        <v>29</v>
      </c>
      <c r="D138" s="39" t="s">
        <v>263</v>
      </c>
      <c r="E138" s="39" t="s">
        <v>267</v>
      </c>
      <c r="F138" s="10" t="s">
        <v>126</v>
      </c>
      <c r="G138" s="39" t="s">
        <v>126</v>
      </c>
      <c r="H138" s="42" t="s">
        <v>126</v>
      </c>
      <c r="I138" s="43">
        <v>0</v>
      </c>
      <c r="J138" s="40">
        <v>145.674743</v>
      </c>
      <c r="K138" s="41">
        <v>145.674743</v>
      </c>
      <c r="L138" s="40">
        <v>0</v>
      </c>
      <c r="M138" s="40">
        <v>585.188734</v>
      </c>
      <c r="N138" s="44">
        <v>585.188734</v>
      </c>
      <c r="O138" s="43">
        <v>0</v>
      </c>
      <c r="P138" s="40">
        <v>49.845056</v>
      </c>
      <c r="Q138" s="41">
        <v>49.845056</v>
      </c>
      <c r="R138" s="40">
        <v>0</v>
      </c>
      <c r="S138" s="40">
        <v>226.631573</v>
      </c>
      <c r="T138" s="44">
        <v>226.631573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40</v>
      </c>
      <c r="C139" s="39" t="s">
        <v>29</v>
      </c>
      <c r="D139" s="39" t="s">
        <v>263</v>
      </c>
      <c r="E139" s="39" t="s">
        <v>265</v>
      </c>
      <c r="F139" s="10" t="s">
        <v>126</v>
      </c>
      <c r="G139" s="39" t="s">
        <v>126</v>
      </c>
      <c r="H139" s="42" t="s">
        <v>266</v>
      </c>
      <c r="I139" s="43">
        <v>0</v>
      </c>
      <c r="J139" s="40">
        <v>156.228069</v>
      </c>
      <c r="K139" s="41">
        <v>156.228069</v>
      </c>
      <c r="L139" s="40">
        <v>0</v>
      </c>
      <c r="M139" s="40">
        <v>273.327297</v>
      </c>
      <c r="N139" s="44">
        <v>273.327297</v>
      </c>
      <c r="O139" s="43">
        <v>0</v>
      </c>
      <c r="P139" s="40">
        <v>112.972998</v>
      </c>
      <c r="Q139" s="41">
        <v>112.972998</v>
      </c>
      <c r="R139" s="40">
        <v>0</v>
      </c>
      <c r="S139" s="40">
        <v>245.231892</v>
      </c>
      <c r="T139" s="44">
        <v>245.231892</v>
      </c>
      <c r="U139" s="35">
        <f t="shared" si="4"/>
        <v>38.28797302520024</v>
      </c>
      <c r="V139" s="11">
        <f t="shared" si="5"/>
        <v>11.456668531513836</v>
      </c>
    </row>
    <row r="140" spans="1:22" ht="15">
      <c r="A140" s="38" t="s">
        <v>9</v>
      </c>
      <c r="B140" s="39" t="s">
        <v>40</v>
      </c>
      <c r="C140" s="39" t="s">
        <v>29</v>
      </c>
      <c r="D140" s="39" t="s">
        <v>263</v>
      </c>
      <c r="E140" s="39" t="s">
        <v>268</v>
      </c>
      <c r="F140" s="10" t="s">
        <v>126</v>
      </c>
      <c r="G140" s="39" t="s">
        <v>126</v>
      </c>
      <c r="H140" s="42" t="s">
        <v>266</v>
      </c>
      <c r="I140" s="43">
        <v>0</v>
      </c>
      <c r="J140" s="40">
        <v>28.163784</v>
      </c>
      <c r="K140" s="41">
        <v>28.163784</v>
      </c>
      <c r="L140" s="40">
        <v>0</v>
      </c>
      <c r="M140" s="40">
        <v>137.751889</v>
      </c>
      <c r="N140" s="44">
        <v>137.751889</v>
      </c>
      <c r="O140" s="43">
        <v>0</v>
      </c>
      <c r="P140" s="40">
        <v>2.738739</v>
      </c>
      <c r="Q140" s="41">
        <v>2.738739</v>
      </c>
      <c r="R140" s="40">
        <v>0</v>
      </c>
      <c r="S140" s="40">
        <v>162.847739</v>
      </c>
      <c r="T140" s="44">
        <v>162.847739</v>
      </c>
      <c r="U140" s="34" t="s">
        <v>19</v>
      </c>
      <c r="V140" s="11">
        <f t="shared" si="5"/>
        <v>-15.410622311434107</v>
      </c>
    </row>
    <row r="141" spans="1:22" ht="15">
      <c r="A141" s="38" t="s">
        <v>9</v>
      </c>
      <c r="B141" s="39" t="s">
        <v>40</v>
      </c>
      <c r="C141" s="39" t="s">
        <v>34</v>
      </c>
      <c r="D141" s="39" t="s">
        <v>269</v>
      </c>
      <c r="E141" s="39" t="s">
        <v>270</v>
      </c>
      <c r="F141" s="10" t="s">
        <v>48</v>
      </c>
      <c r="G141" s="39" t="s">
        <v>86</v>
      </c>
      <c r="H141" s="42" t="s">
        <v>219</v>
      </c>
      <c r="I141" s="43">
        <v>0</v>
      </c>
      <c r="J141" s="40">
        <v>18.3578</v>
      </c>
      <c r="K141" s="41">
        <v>18.3578</v>
      </c>
      <c r="L141" s="40">
        <v>0</v>
      </c>
      <c r="M141" s="40">
        <v>57.250874</v>
      </c>
      <c r="N141" s="44">
        <v>57.250874</v>
      </c>
      <c r="O141" s="43">
        <v>0</v>
      </c>
      <c r="P141" s="40">
        <v>12.658088</v>
      </c>
      <c r="Q141" s="41">
        <v>12.658088</v>
      </c>
      <c r="R141" s="40">
        <v>0</v>
      </c>
      <c r="S141" s="40">
        <v>77.211575</v>
      </c>
      <c r="T141" s="44">
        <v>77.211575</v>
      </c>
      <c r="U141" s="35">
        <f t="shared" si="4"/>
        <v>45.02822227179968</v>
      </c>
      <c r="V141" s="11">
        <f t="shared" si="5"/>
        <v>-25.851954192101367</v>
      </c>
    </row>
    <row r="142" spans="1:22" ht="15">
      <c r="A142" s="38" t="s">
        <v>9</v>
      </c>
      <c r="B142" s="39" t="s">
        <v>40</v>
      </c>
      <c r="C142" s="39" t="s">
        <v>29</v>
      </c>
      <c r="D142" s="39" t="s">
        <v>271</v>
      </c>
      <c r="E142" s="39" t="s">
        <v>272</v>
      </c>
      <c r="F142" s="10" t="s">
        <v>273</v>
      </c>
      <c r="G142" s="39" t="s">
        <v>273</v>
      </c>
      <c r="H142" s="42" t="s">
        <v>274</v>
      </c>
      <c r="I142" s="43">
        <v>0</v>
      </c>
      <c r="J142" s="40">
        <v>296.643066</v>
      </c>
      <c r="K142" s="41">
        <v>296.643066</v>
      </c>
      <c r="L142" s="40">
        <v>0</v>
      </c>
      <c r="M142" s="40">
        <v>1257.419133</v>
      </c>
      <c r="N142" s="44">
        <v>1257.419133</v>
      </c>
      <c r="O142" s="43">
        <v>0</v>
      </c>
      <c r="P142" s="40">
        <v>231.992266</v>
      </c>
      <c r="Q142" s="41">
        <v>231.992266</v>
      </c>
      <c r="R142" s="40">
        <v>0</v>
      </c>
      <c r="S142" s="40">
        <v>1047.08901</v>
      </c>
      <c r="T142" s="44">
        <v>1047.08901</v>
      </c>
      <c r="U142" s="35">
        <f t="shared" si="4"/>
        <v>27.86765313978181</v>
      </c>
      <c r="V142" s="11">
        <f t="shared" si="5"/>
        <v>20.08712926898164</v>
      </c>
    </row>
    <row r="143" spans="1:22" ht="15">
      <c r="A143" s="38" t="s">
        <v>9</v>
      </c>
      <c r="B143" s="39" t="s">
        <v>33</v>
      </c>
      <c r="C143" s="39" t="s">
        <v>34</v>
      </c>
      <c r="D143" s="39" t="s">
        <v>384</v>
      </c>
      <c r="E143" s="39" t="s">
        <v>38</v>
      </c>
      <c r="F143" s="10" t="s">
        <v>37</v>
      </c>
      <c r="G143" s="39" t="s">
        <v>38</v>
      </c>
      <c r="H143" s="42" t="s">
        <v>385</v>
      </c>
      <c r="I143" s="43">
        <v>0</v>
      </c>
      <c r="J143" s="40">
        <v>0</v>
      </c>
      <c r="K143" s="41">
        <v>0</v>
      </c>
      <c r="L143" s="40">
        <v>0</v>
      </c>
      <c r="M143" s="40">
        <v>0</v>
      </c>
      <c r="N143" s="44">
        <v>0</v>
      </c>
      <c r="O143" s="43">
        <v>0</v>
      </c>
      <c r="P143" s="40">
        <v>0</v>
      </c>
      <c r="Q143" s="41">
        <v>0</v>
      </c>
      <c r="R143" s="40">
        <v>0</v>
      </c>
      <c r="S143" s="40">
        <v>228.829585</v>
      </c>
      <c r="T143" s="44">
        <v>228.829585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33</v>
      </c>
      <c r="C144" s="39" t="s">
        <v>29</v>
      </c>
      <c r="D144" s="39" t="s">
        <v>275</v>
      </c>
      <c r="E144" s="39" t="s">
        <v>276</v>
      </c>
      <c r="F144" s="10" t="s">
        <v>37</v>
      </c>
      <c r="G144" s="39" t="s">
        <v>92</v>
      </c>
      <c r="H144" s="42" t="s">
        <v>277</v>
      </c>
      <c r="I144" s="43">
        <v>0</v>
      </c>
      <c r="J144" s="40">
        <v>1475.997145</v>
      </c>
      <c r="K144" s="41">
        <v>1475.997145</v>
      </c>
      <c r="L144" s="40">
        <v>0</v>
      </c>
      <c r="M144" s="40">
        <v>6429.066743</v>
      </c>
      <c r="N144" s="44">
        <v>6429.066743</v>
      </c>
      <c r="O144" s="43">
        <v>0</v>
      </c>
      <c r="P144" s="40">
        <v>1200.298709</v>
      </c>
      <c r="Q144" s="41">
        <v>1200.298709</v>
      </c>
      <c r="R144" s="40">
        <v>0</v>
      </c>
      <c r="S144" s="40">
        <v>3166.668269</v>
      </c>
      <c r="T144" s="44">
        <v>3166.668269</v>
      </c>
      <c r="U144" s="35">
        <f t="shared" si="4"/>
        <v>22.969152089623734</v>
      </c>
      <c r="V144" s="7" t="s">
        <v>19</v>
      </c>
    </row>
    <row r="145" spans="1:22" ht="15">
      <c r="A145" s="38" t="s">
        <v>9</v>
      </c>
      <c r="B145" s="39" t="s">
        <v>40</v>
      </c>
      <c r="C145" s="39" t="s">
        <v>34</v>
      </c>
      <c r="D145" s="39" t="s">
        <v>278</v>
      </c>
      <c r="E145" s="39" t="s">
        <v>279</v>
      </c>
      <c r="F145" s="10" t="s">
        <v>134</v>
      </c>
      <c r="G145" s="39" t="s">
        <v>344</v>
      </c>
      <c r="H145" s="42" t="s">
        <v>280</v>
      </c>
      <c r="I145" s="43">
        <v>0</v>
      </c>
      <c r="J145" s="40">
        <v>0</v>
      </c>
      <c r="K145" s="41">
        <v>0</v>
      </c>
      <c r="L145" s="40">
        <v>0</v>
      </c>
      <c r="M145" s="40">
        <v>0</v>
      </c>
      <c r="N145" s="44">
        <v>0</v>
      </c>
      <c r="O145" s="43">
        <v>0</v>
      </c>
      <c r="P145" s="40">
        <v>23.913574</v>
      </c>
      <c r="Q145" s="41">
        <v>23.913574</v>
      </c>
      <c r="R145" s="40">
        <v>0</v>
      </c>
      <c r="S145" s="40">
        <v>85.534645</v>
      </c>
      <c r="T145" s="44">
        <v>85.534645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33</v>
      </c>
      <c r="C146" s="39" t="s">
        <v>29</v>
      </c>
      <c r="D146" s="39" t="s">
        <v>281</v>
      </c>
      <c r="E146" s="39" t="s">
        <v>282</v>
      </c>
      <c r="F146" s="10" t="s">
        <v>76</v>
      </c>
      <c r="G146" s="39" t="s">
        <v>76</v>
      </c>
      <c r="H146" s="42" t="s">
        <v>209</v>
      </c>
      <c r="I146" s="43">
        <v>0</v>
      </c>
      <c r="J146" s="40">
        <v>10059.658516</v>
      </c>
      <c r="K146" s="41">
        <v>10059.658516</v>
      </c>
      <c r="L146" s="40">
        <v>0</v>
      </c>
      <c r="M146" s="40">
        <v>40190.849831</v>
      </c>
      <c r="N146" s="44">
        <v>40190.849831</v>
      </c>
      <c r="O146" s="43">
        <v>0</v>
      </c>
      <c r="P146" s="40">
        <v>9488.562975</v>
      </c>
      <c r="Q146" s="41">
        <v>9488.562975</v>
      </c>
      <c r="R146" s="40">
        <v>0</v>
      </c>
      <c r="S146" s="40">
        <v>38270.675094</v>
      </c>
      <c r="T146" s="44">
        <v>38270.675094</v>
      </c>
      <c r="U146" s="35">
        <f t="shared" si="4"/>
        <v>6.018778001523439</v>
      </c>
      <c r="V146" s="11">
        <f t="shared" si="5"/>
        <v>5.017352665673358</v>
      </c>
    </row>
    <row r="147" spans="1:22" ht="15">
      <c r="A147" s="38" t="s">
        <v>9</v>
      </c>
      <c r="B147" s="39" t="s">
        <v>33</v>
      </c>
      <c r="C147" s="39" t="s">
        <v>29</v>
      </c>
      <c r="D147" s="39" t="s">
        <v>399</v>
      </c>
      <c r="E147" s="39" t="s">
        <v>400</v>
      </c>
      <c r="F147" s="10" t="s">
        <v>48</v>
      </c>
      <c r="G147" s="39" t="s">
        <v>49</v>
      </c>
      <c r="H147" s="42" t="s">
        <v>117</v>
      </c>
      <c r="I147" s="43">
        <v>0</v>
      </c>
      <c r="J147" s="40">
        <v>6.064827</v>
      </c>
      <c r="K147" s="41">
        <v>6.064827</v>
      </c>
      <c r="L147" s="40">
        <v>0</v>
      </c>
      <c r="M147" s="40">
        <v>8.74199</v>
      </c>
      <c r="N147" s="44">
        <v>8.74199</v>
      </c>
      <c r="O147" s="43">
        <v>0</v>
      </c>
      <c r="P147" s="40">
        <v>0</v>
      </c>
      <c r="Q147" s="41">
        <v>0</v>
      </c>
      <c r="R147" s="40">
        <v>0</v>
      </c>
      <c r="S147" s="40">
        <v>0</v>
      </c>
      <c r="T147" s="44">
        <v>0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33</v>
      </c>
      <c r="C148" s="39" t="s">
        <v>34</v>
      </c>
      <c r="D148" s="39" t="s">
        <v>283</v>
      </c>
      <c r="E148" s="39" t="s">
        <v>284</v>
      </c>
      <c r="F148" s="10" t="s">
        <v>67</v>
      </c>
      <c r="G148" s="39" t="s">
        <v>67</v>
      </c>
      <c r="H148" s="42" t="s">
        <v>285</v>
      </c>
      <c r="I148" s="43">
        <v>0</v>
      </c>
      <c r="J148" s="40">
        <v>0</v>
      </c>
      <c r="K148" s="41">
        <v>0</v>
      </c>
      <c r="L148" s="40">
        <v>0</v>
      </c>
      <c r="M148" s="40">
        <v>1010.912176</v>
      </c>
      <c r="N148" s="44">
        <v>1010.912176</v>
      </c>
      <c r="O148" s="43">
        <v>0</v>
      </c>
      <c r="P148" s="40">
        <v>282.613805</v>
      </c>
      <c r="Q148" s="41">
        <v>282.613805</v>
      </c>
      <c r="R148" s="40">
        <v>0</v>
      </c>
      <c r="S148" s="40">
        <v>2321.783981</v>
      </c>
      <c r="T148" s="44">
        <v>2321.783981</v>
      </c>
      <c r="U148" s="34" t="s">
        <v>19</v>
      </c>
      <c r="V148" s="11">
        <f t="shared" si="5"/>
        <v>-56.4596799584862</v>
      </c>
    </row>
    <row r="149" spans="1:22" ht="15">
      <c r="A149" s="38" t="s">
        <v>9</v>
      </c>
      <c r="B149" s="39" t="s">
        <v>33</v>
      </c>
      <c r="C149" s="39" t="s">
        <v>34</v>
      </c>
      <c r="D149" s="39" t="s">
        <v>286</v>
      </c>
      <c r="E149" s="39" t="s">
        <v>287</v>
      </c>
      <c r="F149" s="10" t="s">
        <v>48</v>
      </c>
      <c r="G149" s="39" t="s">
        <v>49</v>
      </c>
      <c r="H149" s="42" t="s">
        <v>216</v>
      </c>
      <c r="I149" s="43">
        <v>0</v>
      </c>
      <c r="J149" s="40">
        <v>0.293398</v>
      </c>
      <c r="K149" s="41">
        <v>0.293398</v>
      </c>
      <c r="L149" s="40">
        <v>0</v>
      </c>
      <c r="M149" s="40">
        <v>2.379207</v>
      </c>
      <c r="N149" s="44">
        <v>2.379207</v>
      </c>
      <c r="O149" s="43">
        <v>0</v>
      </c>
      <c r="P149" s="40">
        <v>0.399709</v>
      </c>
      <c r="Q149" s="41">
        <v>0.399709</v>
      </c>
      <c r="R149" s="40">
        <v>0</v>
      </c>
      <c r="S149" s="40">
        <v>1.329256</v>
      </c>
      <c r="T149" s="44">
        <v>1.329256</v>
      </c>
      <c r="U149" s="35">
        <f t="shared" si="4"/>
        <v>-26.59709938980608</v>
      </c>
      <c r="V149" s="11">
        <f t="shared" si="5"/>
        <v>78.98786990617307</v>
      </c>
    </row>
    <row r="150" spans="1:22" ht="15">
      <c r="A150" s="38" t="s">
        <v>9</v>
      </c>
      <c r="B150" s="39" t="s">
        <v>40</v>
      </c>
      <c r="C150" s="39" t="s">
        <v>29</v>
      </c>
      <c r="D150" s="39" t="s">
        <v>386</v>
      </c>
      <c r="E150" s="39" t="s">
        <v>387</v>
      </c>
      <c r="F150" s="10" t="s">
        <v>126</v>
      </c>
      <c r="G150" s="39" t="s">
        <v>388</v>
      </c>
      <c r="H150" s="42" t="s">
        <v>389</v>
      </c>
      <c r="I150" s="43">
        <v>0</v>
      </c>
      <c r="J150" s="40">
        <v>165.077213</v>
      </c>
      <c r="K150" s="41">
        <v>165.077213</v>
      </c>
      <c r="L150" s="40">
        <v>0</v>
      </c>
      <c r="M150" s="40">
        <v>298.102224</v>
      </c>
      <c r="N150" s="44">
        <v>298.102224</v>
      </c>
      <c r="O150" s="43">
        <v>0</v>
      </c>
      <c r="P150" s="40">
        <v>0</v>
      </c>
      <c r="Q150" s="41">
        <v>0</v>
      </c>
      <c r="R150" s="40">
        <v>0</v>
      </c>
      <c r="S150" s="40">
        <v>0</v>
      </c>
      <c r="T150" s="44">
        <v>0</v>
      </c>
      <c r="U150" s="34" t="s">
        <v>19</v>
      </c>
      <c r="V150" s="7" t="s">
        <v>19</v>
      </c>
    </row>
    <row r="151" spans="1:22" ht="15">
      <c r="A151" s="38" t="s">
        <v>9</v>
      </c>
      <c r="B151" s="39" t="s">
        <v>33</v>
      </c>
      <c r="C151" s="39" t="s">
        <v>29</v>
      </c>
      <c r="D151" s="39" t="s">
        <v>288</v>
      </c>
      <c r="E151" s="39" t="s">
        <v>289</v>
      </c>
      <c r="F151" s="10" t="s">
        <v>30</v>
      </c>
      <c r="G151" s="39" t="s">
        <v>31</v>
      </c>
      <c r="H151" s="42" t="s">
        <v>102</v>
      </c>
      <c r="I151" s="43">
        <v>0</v>
      </c>
      <c r="J151" s="40">
        <v>2322.4238</v>
      </c>
      <c r="K151" s="41">
        <v>2322.4238</v>
      </c>
      <c r="L151" s="40">
        <v>0</v>
      </c>
      <c r="M151" s="40">
        <v>9269.296418</v>
      </c>
      <c r="N151" s="44">
        <v>9269.296418</v>
      </c>
      <c r="O151" s="43">
        <v>0</v>
      </c>
      <c r="P151" s="40">
        <v>2922.451336</v>
      </c>
      <c r="Q151" s="41">
        <v>2922.451336</v>
      </c>
      <c r="R151" s="40">
        <v>0</v>
      </c>
      <c r="S151" s="40">
        <v>11560.26645</v>
      </c>
      <c r="T151" s="44">
        <v>11560.26645</v>
      </c>
      <c r="U151" s="35">
        <f t="shared" si="4"/>
        <v>-20.53165192551216</v>
      </c>
      <c r="V151" s="11">
        <f t="shared" si="5"/>
        <v>-19.81762307909434</v>
      </c>
    </row>
    <row r="152" spans="1:22" ht="15">
      <c r="A152" s="38" t="s">
        <v>9</v>
      </c>
      <c r="B152" s="39" t="s">
        <v>33</v>
      </c>
      <c r="C152" s="39" t="s">
        <v>29</v>
      </c>
      <c r="D152" s="39" t="s">
        <v>290</v>
      </c>
      <c r="E152" s="39" t="s">
        <v>291</v>
      </c>
      <c r="F152" s="10" t="s">
        <v>21</v>
      </c>
      <c r="G152" s="39" t="s">
        <v>183</v>
      </c>
      <c r="H152" s="42" t="s">
        <v>184</v>
      </c>
      <c r="I152" s="43">
        <v>0</v>
      </c>
      <c r="J152" s="40">
        <v>5110.451097</v>
      </c>
      <c r="K152" s="41">
        <v>5110.451097</v>
      </c>
      <c r="L152" s="40">
        <v>0</v>
      </c>
      <c r="M152" s="40">
        <v>13919.756045</v>
      </c>
      <c r="N152" s="44">
        <v>13919.756045</v>
      </c>
      <c r="O152" s="43">
        <v>0</v>
      </c>
      <c r="P152" s="40">
        <v>6643.930845</v>
      </c>
      <c r="Q152" s="41">
        <v>6643.930845</v>
      </c>
      <c r="R152" s="40">
        <v>0</v>
      </c>
      <c r="S152" s="40">
        <v>23750.434727</v>
      </c>
      <c r="T152" s="44">
        <v>23750.434727</v>
      </c>
      <c r="U152" s="35">
        <f t="shared" si="4"/>
        <v>-23.080910740575288</v>
      </c>
      <c r="V152" s="11">
        <f t="shared" si="5"/>
        <v>-41.39157364906788</v>
      </c>
    </row>
    <row r="153" spans="1:22" ht="15">
      <c r="A153" s="38" t="s">
        <v>9</v>
      </c>
      <c r="B153" s="39" t="s">
        <v>33</v>
      </c>
      <c r="C153" s="39" t="s">
        <v>34</v>
      </c>
      <c r="D153" s="39" t="s">
        <v>390</v>
      </c>
      <c r="E153" s="39" t="s">
        <v>215</v>
      </c>
      <c r="F153" s="10" t="s">
        <v>37</v>
      </c>
      <c r="G153" s="39" t="s">
        <v>187</v>
      </c>
      <c r="H153" s="42" t="s">
        <v>215</v>
      </c>
      <c r="I153" s="43">
        <v>0</v>
      </c>
      <c r="J153" s="40">
        <v>299.721953</v>
      </c>
      <c r="K153" s="41">
        <v>299.721953</v>
      </c>
      <c r="L153" s="40">
        <v>0</v>
      </c>
      <c r="M153" s="40">
        <v>1027.255679</v>
      </c>
      <c r="N153" s="44">
        <v>1027.255679</v>
      </c>
      <c r="O153" s="43">
        <v>0</v>
      </c>
      <c r="P153" s="40">
        <v>295.299151</v>
      </c>
      <c r="Q153" s="41">
        <v>295.299151</v>
      </c>
      <c r="R153" s="40">
        <v>0</v>
      </c>
      <c r="S153" s="40">
        <v>1026.467118</v>
      </c>
      <c r="T153" s="44">
        <v>1026.467118</v>
      </c>
      <c r="U153" s="35">
        <f t="shared" si="4"/>
        <v>1.497736104226055</v>
      </c>
      <c r="V153" s="11">
        <f t="shared" si="5"/>
        <v>0.0768228213229527</v>
      </c>
    </row>
    <row r="154" spans="1:22" ht="15">
      <c r="A154" s="38" t="s">
        <v>9</v>
      </c>
      <c r="B154" s="39" t="s">
        <v>33</v>
      </c>
      <c r="C154" s="39" t="s">
        <v>29</v>
      </c>
      <c r="D154" s="39" t="s">
        <v>292</v>
      </c>
      <c r="E154" s="39" t="s">
        <v>294</v>
      </c>
      <c r="F154" s="10" t="s">
        <v>76</v>
      </c>
      <c r="G154" s="39" t="s">
        <v>76</v>
      </c>
      <c r="H154" s="42" t="s">
        <v>295</v>
      </c>
      <c r="I154" s="43">
        <v>0</v>
      </c>
      <c r="J154" s="40">
        <v>1917.324623</v>
      </c>
      <c r="K154" s="41">
        <v>1917.324623</v>
      </c>
      <c r="L154" s="40">
        <v>0</v>
      </c>
      <c r="M154" s="40">
        <v>13037.600147</v>
      </c>
      <c r="N154" s="44">
        <v>13037.600147</v>
      </c>
      <c r="O154" s="43">
        <v>0</v>
      </c>
      <c r="P154" s="40">
        <v>6029.021249</v>
      </c>
      <c r="Q154" s="41">
        <v>6029.021249</v>
      </c>
      <c r="R154" s="40">
        <v>0</v>
      </c>
      <c r="S154" s="40">
        <v>31839.964632</v>
      </c>
      <c r="T154" s="44">
        <v>31839.964632</v>
      </c>
      <c r="U154" s="35">
        <f t="shared" si="4"/>
        <v>-68.19840992734906</v>
      </c>
      <c r="V154" s="11">
        <f t="shared" si="5"/>
        <v>-59.05271787300646</v>
      </c>
    </row>
    <row r="155" spans="1:22" ht="15">
      <c r="A155" s="38" t="s">
        <v>9</v>
      </c>
      <c r="B155" s="39" t="s">
        <v>33</v>
      </c>
      <c r="C155" s="39" t="s">
        <v>29</v>
      </c>
      <c r="D155" s="39" t="s">
        <v>292</v>
      </c>
      <c r="E155" s="39" t="s">
        <v>293</v>
      </c>
      <c r="F155" s="10" t="s">
        <v>76</v>
      </c>
      <c r="G155" s="39" t="s">
        <v>76</v>
      </c>
      <c r="H155" s="42" t="s">
        <v>109</v>
      </c>
      <c r="I155" s="43">
        <v>0</v>
      </c>
      <c r="J155" s="40">
        <v>1155.695553</v>
      </c>
      <c r="K155" s="41">
        <v>1155.695553</v>
      </c>
      <c r="L155" s="40">
        <v>0</v>
      </c>
      <c r="M155" s="40">
        <v>6446.416811</v>
      </c>
      <c r="N155" s="44">
        <v>6446.416811</v>
      </c>
      <c r="O155" s="43">
        <v>0</v>
      </c>
      <c r="P155" s="40">
        <v>3643.114507</v>
      </c>
      <c r="Q155" s="41">
        <v>3643.114507</v>
      </c>
      <c r="R155" s="40">
        <v>0</v>
      </c>
      <c r="S155" s="40">
        <v>8394.028025</v>
      </c>
      <c r="T155" s="44">
        <v>8394.028025</v>
      </c>
      <c r="U155" s="35">
        <f t="shared" si="4"/>
        <v>-68.27726521416199</v>
      </c>
      <c r="V155" s="11">
        <f t="shared" si="5"/>
        <v>-23.202343477999044</v>
      </c>
    </row>
    <row r="156" spans="1:22" ht="15">
      <c r="A156" s="38" t="s">
        <v>9</v>
      </c>
      <c r="B156" s="39" t="s">
        <v>33</v>
      </c>
      <c r="C156" s="39" t="s">
        <v>29</v>
      </c>
      <c r="D156" s="39" t="s">
        <v>28</v>
      </c>
      <c r="E156" s="39" t="s">
        <v>296</v>
      </c>
      <c r="F156" s="10" t="s">
        <v>20</v>
      </c>
      <c r="G156" s="39" t="s">
        <v>61</v>
      </c>
      <c r="H156" s="42" t="s">
        <v>297</v>
      </c>
      <c r="I156" s="43">
        <v>0</v>
      </c>
      <c r="J156" s="40">
        <v>4924.204063</v>
      </c>
      <c r="K156" s="41">
        <v>4924.204063</v>
      </c>
      <c r="L156" s="40">
        <v>0</v>
      </c>
      <c r="M156" s="40">
        <v>22013.172088</v>
      </c>
      <c r="N156" s="44">
        <v>22013.172088</v>
      </c>
      <c r="O156" s="43">
        <v>0</v>
      </c>
      <c r="P156" s="40">
        <v>6680.519846</v>
      </c>
      <c r="Q156" s="41">
        <v>6680.519846</v>
      </c>
      <c r="R156" s="40">
        <v>0</v>
      </c>
      <c r="S156" s="40">
        <v>23585.763769</v>
      </c>
      <c r="T156" s="44">
        <v>23585.763769</v>
      </c>
      <c r="U156" s="35">
        <f t="shared" si="4"/>
        <v>-26.290106510971654</v>
      </c>
      <c r="V156" s="11">
        <f t="shared" si="5"/>
        <v>-6.667546136737535</v>
      </c>
    </row>
    <row r="157" spans="1:22" ht="15">
      <c r="A157" s="38" t="s">
        <v>9</v>
      </c>
      <c r="B157" s="39" t="s">
        <v>33</v>
      </c>
      <c r="C157" s="39" t="s">
        <v>29</v>
      </c>
      <c r="D157" s="39" t="s">
        <v>28</v>
      </c>
      <c r="E157" s="39" t="s">
        <v>323</v>
      </c>
      <c r="F157" s="10" t="s">
        <v>273</v>
      </c>
      <c r="G157" s="39" t="s">
        <v>298</v>
      </c>
      <c r="H157" s="42" t="s">
        <v>299</v>
      </c>
      <c r="I157" s="43">
        <v>0</v>
      </c>
      <c r="J157" s="40">
        <v>4293.442053</v>
      </c>
      <c r="K157" s="41">
        <v>4293.442053</v>
      </c>
      <c r="L157" s="40">
        <v>0</v>
      </c>
      <c r="M157" s="40">
        <v>17009.01672</v>
      </c>
      <c r="N157" s="44">
        <v>17009.01672</v>
      </c>
      <c r="O157" s="43">
        <v>0</v>
      </c>
      <c r="P157" s="40">
        <v>4203.344842</v>
      </c>
      <c r="Q157" s="41">
        <v>4203.344842</v>
      </c>
      <c r="R157" s="40">
        <v>0</v>
      </c>
      <c r="S157" s="40">
        <v>16816.913165</v>
      </c>
      <c r="T157" s="44">
        <v>16816.913165</v>
      </c>
      <c r="U157" s="35">
        <f t="shared" si="4"/>
        <v>2.1434646546184988</v>
      </c>
      <c r="V157" s="11">
        <f t="shared" si="5"/>
        <v>1.142323523438371</v>
      </c>
    </row>
    <row r="158" spans="1:22" ht="15">
      <c r="A158" s="38" t="s">
        <v>9</v>
      </c>
      <c r="B158" s="39" t="s">
        <v>96</v>
      </c>
      <c r="C158" s="39" t="s">
        <v>34</v>
      </c>
      <c r="D158" s="39" t="s">
        <v>331</v>
      </c>
      <c r="E158" s="39" t="s">
        <v>332</v>
      </c>
      <c r="F158" s="10" t="s">
        <v>56</v>
      </c>
      <c r="G158" s="39" t="s">
        <v>333</v>
      </c>
      <c r="H158" s="42" t="s">
        <v>334</v>
      </c>
      <c r="I158" s="43">
        <v>0</v>
      </c>
      <c r="J158" s="40">
        <v>0</v>
      </c>
      <c r="K158" s="41">
        <v>0</v>
      </c>
      <c r="L158" s="40">
        <v>0</v>
      </c>
      <c r="M158" s="40">
        <v>0</v>
      </c>
      <c r="N158" s="44">
        <v>0</v>
      </c>
      <c r="O158" s="43">
        <v>0</v>
      </c>
      <c r="P158" s="40">
        <v>0</v>
      </c>
      <c r="Q158" s="41">
        <v>0</v>
      </c>
      <c r="R158" s="40">
        <v>0</v>
      </c>
      <c r="S158" s="40">
        <v>0.044267</v>
      </c>
      <c r="T158" s="44">
        <v>0.044267</v>
      </c>
      <c r="U158" s="34" t="s">
        <v>19</v>
      </c>
      <c r="V158" s="7" t="s">
        <v>19</v>
      </c>
    </row>
    <row r="159" spans="1:22" ht="15">
      <c r="A159" s="38" t="s">
        <v>9</v>
      </c>
      <c r="B159" s="39" t="s">
        <v>33</v>
      </c>
      <c r="C159" s="39" t="s">
        <v>29</v>
      </c>
      <c r="D159" s="39" t="s">
        <v>300</v>
      </c>
      <c r="E159" s="39" t="s">
        <v>301</v>
      </c>
      <c r="F159" s="10" t="s">
        <v>21</v>
      </c>
      <c r="G159" s="39" t="s">
        <v>236</v>
      </c>
      <c r="H159" s="42" t="s">
        <v>302</v>
      </c>
      <c r="I159" s="43">
        <v>0</v>
      </c>
      <c r="J159" s="40">
        <v>2731.008011</v>
      </c>
      <c r="K159" s="41">
        <v>2731.008011</v>
      </c>
      <c r="L159" s="40">
        <v>0</v>
      </c>
      <c r="M159" s="40">
        <v>10809.316663</v>
      </c>
      <c r="N159" s="44">
        <v>10809.316663</v>
      </c>
      <c r="O159" s="43">
        <v>0</v>
      </c>
      <c r="P159" s="40">
        <v>3317.684077</v>
      </c>
      <c r="Q159" s="41">
        <v>3317.684077</v>
      </c>
      <c r="R159" s="40">
        <v>0</v>
      </c>
      <c r="S159" s="40">
        <v>12513.562325</v>
      </c>
      <c r="T159" s="44">
        <v>12513.562325</v>
      </c>
      <c r="U159" s="35">
        <f t="shared" si="4"/>
        <v>-17.683301133678132</v>
      </c>
      <c r="V159" s="11">
        <f t="shared" si="5"/>
        <v>-13.619188666964988</v>
      </c>
    </row>
    <row r="160" spans="1:22" ht="15">
      <c r="A160" s="38" t="s">
        <v>9</v>
      </c>
      <c r="B160" s="39" t="s">
        <v>40</v>
      </c>
      <c r="C160" s="39" t="s">
        <v>34</v>
      </c>
      <c r="D160" s="39" t="s">
        <v>356</v>
      </c>
      <c r="E160" s="39" t="s">
        <v>279</v>
      </c>
      <c r="F160" s="10" t="s">
        <v>134</v>
      </c>
      <c r="G160" s="39" t="s">
        <v>344</v>
      </c>
      <c r="H160" s="42" t="s">
        <v>280</v>
      </c>
      <c r="I160" s="43">
        <v>0</v>
      </c>
      <c r="J160" s="40">
        <v>38.700917</v>
      </c>
      <c r="K160" s="41">
        <v>38.700917</v>
      </c>
      <c r="L160" s="40">
        <v>0</v>
      </c>
      <c r="M160" s="40">
        <v>123.578779</v>
      </c>
      <c r="N160" s="44">
        <v>123.578779</v>
      </c>
      <c r="O160" s="43">
        <v>0</v>
      </c>
      <c r="P160" s="40">
        <v>0</v>
      </c>
      <c r="Q160" s="41">
        <v>0</v>
      </c>
      <c r="R160" s="40">
        <v>0</v>
      </c>
      <c r="S160" s="40">
        <v>0</v>
      </c>
      <c r="T160" s="44">
        <v>0</v>
      </c>
      <c r="U160" s="34" t="s">
        <v>19</v>
      </c>
      <c r="V160" s="7" t="s">
        <v>19</v>
      </c>
    </row>
    <row r="161" spans="1:22" ht="15">
      <c r="A161" s="38" t="s">
        <v>9</v>
      </c>
      <c r="B161" s="39" t="s">
        <v>33</v>
      </c>
      <c r="C161" s="39" t="s">
        <v>29</v>
      </c>
      <c r="D161" s="39" t="s">
        <v>303</v>
      </c>
      <c r="E161" s="39" t="s">
        <v>348</v>
      </c>
      <c r="F161" s="10" t="s">
        <v>30</v>
      </c>
      <c r="G161" s="39" t="s">
        <v>31</v>
      </c>
      <c r="H161" s="42" t="s">
        <v>305</v>
      </c>
      <c r="I161" s="43">
        <v>0</v>
      </c>
      <c r="J161" s="40">
        <v>20232.771793</v>
      </c>
      <c r="K161" s="41">
        <v>20232.771793</v>
      </c>
      <c r="L161" s="40">
        <v>0</v>
      </c>
      <c r="M161" s="40">
        <v>60892.996123</v>
      </c>
      <c r="N161" s="44">
        <v>60892.996123</v>
      </c>
      <c r="O161" s="43">
        <v>0</v>
      </c>
      <c r="P161" s="40">
        <v>0</v>
      </c>
      <c r="Q161" s="41">
        <v>0</v>
      </c>
      <c r="R161" s="40">
        <v>0</v>
      </c>
      <c r="S161" s="40">
        <v>0</v>
      </c>
      <c r="T161" s="44">
        <v>0</v>
      </c>
      <c r="U161" s="34" t="s">
        <v>19</v>
      </c>
      <c r="V161" s="7" t="s">
        <v>19</v>
      </c>
    </row>
    <row r="162" spans="1:22" ht="15">
      <c r="A162" s="38" t="s">
        <v>9</v>
      </c>
      <c r="B162" s="39" t="s">
        <v>33</v>
      </c>
      <c r="C162" s="39" t="s">
        <v>29</v>
      </c>
      <c r="D162" s="39" t="s">
        <v>303</v>
      </c>
      <c r="E162" s="39" t="s">
        <v>231</v>
      </c>
      <c r="F162" s="10" t="s">
        <v>30</v>
      </c>
      <c r="G162" s="39" t="s">
        <v>31</v>
      </c>
      <c r="H162" s="42" t="s">
        <v>31</v>
      </c>
      <c r="I162" s="43">
        <v>0</v>
      </c>
      <c r="J162" s="40">
        <v>9876.902774</v>
      </c>
      <c r="K162" s="41">
        <v>9876.902774</v>
      </c>
      <c r="L162" s="40">
        <v>0</v>
      </c>
      <c r="M162" s="40">
        <v>42098.797568</v>
      </c>
      <c r="N162" s="44">
        <v>42098.797568</v>
      </c>
      <c r="O162" s="43">
        <v>0</v>
      </c>
      <c r="P162" s="40">
        <v>11404.999966</v>
      </c>
      <c r="Q162" s="41">
        <v>11404.999966</v>
      </c>
      <c r="R162" s="40">
        <v>0</v>
      </c>
      <c r="S162" s="40">
        <v>42975.748676</v>
      </c>
      <c r="T162" s="44">
        <v>42975.748676</v>
      </c>
      <c r="U162" s="35">
        <f t="shared" si="4"/>
        <v>-13.398484844852998</v>
      </c>
      <c r="V162" s="11">
        <f t="shared" si="5"/>
        <v>-2.0405720319416787</v>
      </c>
    </row>
    <row r="163" spans="1:22" ht="15">
      <c r="A163" s="38" t="s">
        <v>9</v>
      </c>
      <c r="B163" s="39" t="s">
        <v>33</v>
      </c>
      <c r="C163" s="39" t="s">
        <v>29</v>
      </c>
      <c r="D163" s="39" t="s">
        <v>303</v>
      </c>
      <c r="E163" s="39" t="s">
        <v>306</v>
      </c>
      <c r="F163" s="10" t="s">
        <v>30</v>
      </c>
      <c r="G163" s="39" t="s">
        <v>31</v>
      </c>
      <c r="H163" s="42" t="s">
        <v>31</v>
      </c>
      <c r="I163" s="43">
        <v>0</v>
      </c>
      <c r="J163" s="40">
        <v>5267.604012</v>
      </c>
      <c r="K163" s="41">
        <v>5267.604012</v>
      </c>
      <c r="L163" s="40">
        <v>0</v>
      </c>
      <c r="M163" s="40">
        <v>23932.90281</v>
      </c>
      <c r="N163" s="44">
        <v>23932.90281</v>
      </c>
      <c r="O163" s="43">
        <v>0</v>
      </c>
      <c r="P163" s="40">
        <v>2690.002501</v>
      </c>
      <c r="Q163" s="41">
        <v>2690.002501</v>
      </c>
      <c r="R163" s="40">
        <v>0</v>
      </c>
      <c r="S163" s="40">
        <v>16325.984684</v>
      </c>
      <c r="T163" s="44">
        <v>16325.984684</v>
      </c>
      <c r="U163" s="35">
        <f t="shared" si="4"/>
        <v>95.82152842020722</v>
      </c>
      <c r="V163" s="11">
        <f t="shared" si="5"/>
        <v>46.59393153452503</v>
      </c>
    </row>
    <row r="164" spans="1:22" ht="15">
      <c r="A164" s="38" t="s">
        <v>9</v>
      </c>
      <c r="B164" s="39" t="s">
        <v>33</v>
      </c>
      <c r="C164" s="39" t="s">
        <v>29</v>
      </c>
      <c r="D164" s="39" t="s">
        <v>303</v>
      </c>
      <c r="E164" s="39" t="s">
        <v>308</v>
      </c>
      <c r="F164" s="10" t="s">
        <v>30</v>
      </c>
      <c r="G164" s="39" t="s">
        <v>31</v>
      </c>
      <c r="H164" s="42" t="s">
        <v>102</v>
      </c>
      <c r="I164" s="43">
        <v>0</v>
      </c>
      <c r="J164" s="40">
        <v>1245.146789</v>
      </c>
      <c r="K164" s="41">
        <v>1245.146789</v>
      </c>
      <c r="L164" s="40">
        <v>0</v>
      </c>
      <c r="M164" s="40">
        <v>3801.362876</v>
      </c>
      <c r="N164" s="44">
        <v>3801.362876</v>
      </c>
      <c r="O164" s="43">
        <v>0</v>
      </c>
      <c r="P164" s="40">
        <v>52.714593</v>
      </c>
      <c r="Q164" s="41">
        <v>52.714593</v>
      </c>
      <c r="R164" s="40">
        <v>0</v>
      </c>
      <c r="S164" s="40">
        <v>1660.892594</v>
      </c>
      <c r="T164" s="44">
        <v>1660.892594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33</v>
      </c>
      <c r="C165" s="39" t="s">
        <v>29</v>
      </c>
      <c r="D165" s="39" t="s">
        <v>303</v>
      </c>
      <c r="E165" s="39" t="s">
        <v>349</v>
      </c>
      <c r="F165" s="10" t="s">
        <v>30</v>
      </c>
      <c r="G165" s="39" t="s">
        <v>31</v>
      </c>
      <c r="H165" s="42" t="s">
        <v>102</v>
      </c>
      <c r="I165" s="43">
        <v>0</v>
      </c>
      <c r="J165" s="40">
        <v>0</v>
      </c>
      <c r="K165" s="41">
        <v>0</v>
      </c>
      <c r="L165" s="40">
        <v>0</v>
      </c>
      <c r="M165" s="40">
        <v>2179.686107</v>
      </c>
      <c r="N165" s="44">
        <v>2179.686107</v>
      </c>
      <c r="O165" s="43">
        <v>0</v>
      </c>
      <c r="P165" s="40">
        <v>1089.523028</v>
      </c>
      <c r="Q165" s="41">
        <v>1089.523028</v>
      </c>
      <c r="R165" s="40">
        <v>0</v>
      </c>
      <c r="S165" s="40">
        <v>4739.76195</v>
      </c>
      <c r="T165" s="44">
        <v>4739.76195</v>
      </c>
      <c r="U165" s="34" t="s">
        <v>19</v>
      </c>
      <c r="V165" s="11">
        <f t="shared" si="5"/>
        <v>-54.01275148428078</v>
      </c>
    </row>
    <row r="166" spans="1:22" ht="15">
      <c r="A166" s="38" t="s">
        <v>9</v>
      </c>
      <c r="B166" s="39" t="s">
        <v>33</v>
      </c>
      <c r="C166" s="39" t="s">
        <v>29</v>
      </c>
      <c r="D166" s="39" t="s">
        <v>303</v>
      </c>
      <c r="E166" s="39" t="s">
        <v>304</v>
      </c>
      <c r="F166" s="10" t="s">
        <v>30</v>
      </c>
      <c r="G166" s="39" t="s">
        <v>31</v>
      </c>
      <c r="H166" s="42" t="s">
        <v>31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14046.702728</v>
      </c>
      <c r="Q166" s="41">
        <v>14046.702728</v>
      </c>
      <c r="R166" s="40">
        <v>0</v>
      </c>
      <c r="S166" s="40">
        <v>46092.056346</v>
      </c>
      <c r="T166" s="44">
        <v>46092.056346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33</v>
      </c>
      <c r="C167" s="39" t="s">
        <v>29</v>
      </c>
      <c r="D167" s="39" t="s">
        <v>303</v>
      </c>
      <c r="E167" s="39" t="s">
        <v>307</v>
      </c>
      <c r="F167" s="10" t="s">
        <v>30</v>
      </c>
      <c r="G167" s="39" t="s">
        <v>31</v>
      </c>
      <c r="H167" s="42" t="s">
        <v>305</v>
      </c>
      <c r="I167" s="43">
        <v>0</v>
      </c>
      <c r="J167" s="40">
        <v>0</v>
      </c>
      <c r="K167" s="41">
        <v>0</v>
      </c>
      <c r="L167" s="40">
        <v>0</v>
      </c>
      <c r="M167" s="40">
        <v>0</v>
      </c>
      <c r="N167" s="44">
        <v>0</v>
      </c>
      <c r="O167" s="43">
        <v>0</v>
      </c>
      <c r="P167" s="40">
        <v>1501.552717</v>
      </c>
      <c r="Q167" s="41">
        <v>1501.552717</v>
      </c>
      <c r="R167" s="40">
        <v>0</v>
      </c>
      <c r="S167" s="40">
        <v>14819.20517</v>
      </c>
      <c r="T167" s="44">
        <v>14819.20517</v>
      </c>
      <c r="U167" s="34" t="s">
        <v>19</v>
      </c>
      <c r="V167" s="7" t="s">
        <v>19</v>
      </c>
    </row>
    <row r="168" spans="1:22" ht="15">
      <c r="A168" s="38" t="s">
        <v>9</v>
      </c>
      <c r="B168" s="39" t="s">
        <v>33</v>
      </c>
      <c r="C168" s="39" t="s">
        <v>29</v>
      </c>
      <c r="D168" s="39" t="s">
        <v>303</v>
      </c>
      <c r="E168" s="39" t="s">
        <v>401</v>
      </c>
      <c r="F168" s="10" t="s">
        <v>30</v>
      </c>
      <c r="G168" s="39" t="s">
        <v>31</v>
      </c>
      <c r="H168" s="42" t="s">
        <v>31</v>
      </c>
      <c r="I168" s="43">
        <v>0</v>
      </c>
      <c r="J168" s="40">
        <v>0</v>
      </c>
      <c r="K168" s="41">
        <v>0</v>
      </c>
      <c r="L168" s="40">
        <v>0</v>
      </c>
      <c r="M168" s="40">
        <v>0</v>
      </c>
      <c r="N168" s="44">
        <v>0</v>
      </c>
      <c r="O168" s="43">
        <v>0</v>
      </c>
      <c r="P168" s="40">
        <v>1987.031004</v>
      </c>
      <c r="Q168" s="41">
        <v>1987.031004</v>
      </c>
      <c r="R168" s="40">
        <v>0</v>
      </c>
      <c r="S168" s="40">
        <v>3163.248316</v>
      </c>
      <c r="T168" s="44">
        <v>3163.248316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33</v>
      </c>
      <c r="C169" s="39" t="s">
        <v>29</v>
      </c>
      <c r="D169" s="39" t="s">
        <v>335</v>
      </c>
      <c r="E169" s="39" t="s">
        <v>336</v>
      </c>
      <c r="F169" s="10" t="s">
        <v>134</v>
      </c>
      <c r="G169" s="39" t="s">
        <v>337</v>
      </c>
      <c r="H169" s="42" t="s">
        <v>338</v>
      </c>
      <c r="I169" s="43">
        <v>0</v>
      </c>
      <c r="J169" s="40">
        <v>0</v>
      </c>
      <c r="K169" s="41">
        <v>0</v>
      </c>
      <c r="L169" s="40">
        <v>0</v>
      </c>
      <c r="M169" s="40">
        <v>0</v>
      </c>
      <c r="N169" s="44">
        <v>0</v>
      </c>
      <c r="O169" s="43">
        <v>0</v>
      </c>
      <c r="P169" s="40">
        <v>29.019647</v>
      </c>
      <c r="Q169" s="41">
        <v>29.019647</v>
      </c>
      <c r="R169" s="40">
        <v>0</v>
      </c>
      <c r="S169" s="40">
        <v>99.686243</v>
      </c>
      <c r="T169" s="44">
        <v>99.686243</v>
      </c>
      <c r="U169" s="34" t="s">
        <v>19</v>
      </c>
      <c r="V169" s="7" t="s">
        <v>19</v>
      </c>
    </row>
    <row r="170" spans="1:22" ht="15">
      <c r="A170" s="21"/>
      <c r="B170" s="8"/>
      <c r="C170" s="8"/>
      <c r="D170" s="8"/>
      <c r="E170" s="8"/>
      <c r="F170" s="24"/>
      <c r="G170" s="8"/>
      <c r="H170" s="23"/>
      <c r="I170" s="26"/>
      <c r="J170" s="12"/>
      <c r="K170" s="13"/>
      <c r="L170" s="12"/>
      <c r="M170" s="12"/>
      <c r="N170" s="27"/>
      <c r="O170" s="26"/>
      <c r="P170" s="12"/>
      <c r="Q170" s="13"/>
      <c r="R170" s="12"/>
      <c r="S170" s="12"/>
      <c r="T170" s="27"/>
      <c r="U170" s="25"/>
      <c r="V170" s="9"/>
    </row>
    <row r="171" spans="1:22" ht="20.25">
      <c r="A171" s="57" t="s">
        <v>9</v>
      </c>
      <c r="B171" s="58"/>
      <c r="C171" s="58"/>
      <c r="D171" s="58"/>
      <c r="E171" s="58"/>
      <c r="F171" s="58"/>
      <c r="G171" s="58"/>
      <c r="H171" s="59"/>
      <c r="I171" s="28">
        <f>SUM(I6:I169)</f>
        <v>78545.52544799999</v>
      </c>
      <c r="J171" s="14">
        <f>SUM(J6:J169)</f>
        <v>269796.45420500025</v>
      </c>
      <c r="K171" s="14">
        <f>SUM(K6:K169)</f>
        <v>348341.97965300013</v>
      </c>
      <c r="L171" s="14">
        <f>SUM(L6:L169)</f>
        <v>309061.430724</v>
      </c>
      <c r="M171" s="14">
        <f>SUM(M6:M169)</f>
        <v>1110810.264868</v>
      </c>
      <c r="N171" s="29">
        <f>SUM(N6:N169)</f>
        <v>1419871.6955919997</v>
      </c>
      <c r="O171" s="28">
        <f>SUM(O6:O169)</f>
        <v>47562.145490999996</v>
      </c>
      <c r="P171" s="14">
        <f>SUM(P6:P169)</f>
        <v>248737.32889900007</v>
      </c>
      <c r="Q171" s="14">
        <f>SUM(Q6:Q169)</f>
        <v>296299.474389</v>
      </c>
      <c r="R171" s="14">
        <f>SUM(R6:R169)</f>
        <v>243593.218883</v>
      </c>
      <c r="S171" s="14">
        <f>SUM(S6:S169)</f>
        <v>993030.1502909996</v>
      </c>
      <c r="T171" s="29">
        <f>SUM(T6:T169)</f>
        <v>1236623.3691739992</v>
      </c>
      <c r="U171" s="36">
        <f>+((K171/Q171)-1)*100</f>
        <v>17.564157132346313</v>
      </c>
      <c r="V171" s="15">
        <f>+((N171/T171)-1)*100</f>
        <v>14.8184427842732</v>
      </c>
    </row>
    <row r="172" spans="1:22" ht="15">
      <c r="A172" s="21"/>
      <c r="B172" s="8"/>
      <c r="C172" s="8"/>
      <c r="D172" s="8"/>
      <c r="E172" s="8"/>
      <c r="F172" s="8"/>
      <c r="G172" s="8"/>
      <c r="H172" s="23"/>
      <c r="I172" s="30"/>
      <c r="J172" s="16"/>
      <c r="K172" s="17"/>
      <c r="L172" s="16"/>
      <c r="M172" s="16"/>
      <c r="N172" s="31"/>
      <c r="O172" s="30"/>
      <c r="P172" s="16"/>
      <c r="Q172" s="17"/>
      <c r="R172" s="16"/>
      <c r="S172" s="16"/>
      <c r="T172" s="31"/>
      <c r="U172" s="10"/>
      <c r="V172" s="9"/>
    </row>
    <row r="173" spans="1:22" ht="15">
      <c r="A173" s="38" t="s">
        <v>22</v>
      </c>
      <c r="B173" s="39"/>
      <c r="C173" s="39" t="s">
        <v>29</v>
      </c>
      <c r="D173" s="39" t="s">
        <v>391</v>
      </c>
      <c r="E173" s="39" t="s">
        <v>26</v>
      </c>
      <c r="F173" s="39" t="s">
        <v>21</v>
      </c>
      <c r="G173" s="39" t="s">
        <v>21</v>
      </c>
      <c r="H173" s="42" t="s">
        <v>23</v>
      </c>
      <c r="I173" s="43">
        <v>7536.536615</v>
      </c>
      <c r="J173" s="40">
        <v>0</v>
      </c>
      <c r="K173" s="41">
        <v>7536.536615</v>
      </c>
      <c r="L173" s="40">
        <v>33586.241345</v>
      </c>
      <c r="M173" s="40">
        <v>0</v>
      </c>
      <c r="N173" s="44">
        <v>33586.241345</v>
      </c>
      <c r="O173" s="43">
        <v>7224.432173</v>
      </c>
      <c r="P173" s="40">
        <v>0</v>
      </c>
      <c r="Q173" s="41">
        <v>7224.432173</v>
      </c>
      <c r="R173" s="40">
        <v>27438.165056</v>
      </c>
      <c r="S173" s="40">
        <v>0</v>
      </c>
      <c r="T173" s="44">
        <v>27438.165056</v>
      </c>
      <c r="U173" s="35">
        <f>+((K173/Q173)-1)*100</f>
        <v>4.320124191440722</v>
      </c>
      <c r="V173" s="11">
        <f>+((N173/T173)-1)*100</f>
        <v>22.40702421773493</v>
      </c>
    </row>
    <row r="174" spans="1:22" ht="15">
      <c r="A174" s="38" t="s">
        <v>22</v>
      </c>
      <c r="B174" s="39"/>
      <c r="C174" s="39" t="s">
        <v>29</v>
      </c>
      <c r="D174" s="39" t="s">
        <v>28</v>
      </c>
      <c r="E174" s="39" t="s">
        <v>27</v>
      </c>
      <c r="F174" s="39" t="s">
        <v>20</v>
      </c>
      <c r="G174" s="39" t="s">
        <v>24</v>
      </c>
      <c r="H174" s="42" t="s">
        <v>25</v>
      </c>
      <c r="I174" s="43">
        <v>8999.446827</v>
      </c>
      <c r="J174" s="40">
        <v>0</v>
      </c>
      <c r="K174" s="41">
        <v>8999.446827</v>
      </c>
      <c r="L174" s="40">
        <v>33398.117306</v>
      </c>
      <c r="M174" s="40">
        <v>0</v>
      </c>
      <c r="N174" s="44">
        <v>33398.117306</v>
      </c>
      <c r="O174" s="43">
        <v>7499.463938</v>
      </c>
      <c r="P174" s="40">
        <v>0</v>
      </c>
      <c r="Q174" s="41">
        <v>7499.463938</v>
      </c>
      <c r="R174" s="40">
        <v>28498.043054</v>
      </c>
      <c r="S174" s="40">
        <v>0</v>
      </c>
      <c r="T174" s="44">
        <v>28498.043054</v>
      </c>
      <c r="U174" s="35">
        <f>+((K174/Q174)-1)*100</f>
        <v>20.001201437872695</v>
      </c>
      <c r="V174" s="11">
        <f>+((N174/T174)-1)*100</f>
        <v>17.194423640651422</v>
      </c>
    </row>
    <row r="175" spans="1:22" ht="15">
      <c r="A175" s="21"/>
      <c r="B175" s="8"/>
      <c r="C175" s="8"/>
      <c r="D175" s="8"/>
      <c r="E175" s="8"/>
      <c r="F175" s="8"/>
      <c r="G175" s="8"/>
      <c r="H175" s="23"/>
      <c r="I175" s="26"/>
      <c r="J175" s="12"/>
      <c r="K175" s="13"/>
      <c r="L175" s="12"/>
      <c r="M175" s="12"/>
      <c r="N175" s="27"/>
      <c r="O175" s="26"/>
      <c r="P175" s="12"/>
      <c r="Q175" s="13"/>
      <c r="R175" s="12"/>
      <c r="S175" s="12"/>
      <c r="T175" s="27"/>
      <c r="U175" s="25"/>
      <c r="V175" s="9"/>
    </row>
    <row r="176" spans="1:22" ht="21" thickBot="1">
      <c r="A176" s="60" t="s">
        <v>17</v>
      </c>
      <c r="B176" s="61"/>
      <c r="C176" s="61"/>
      <c r="D176" s="61"/>
      <c r="E176" s="61"/>
      <c r="F176" s="61"/>
      <c r="G176" s="61"/>
      <c r="H176" s="62"/>
      <c r="I176" s="32">
        <f aca="true" t="shared" si="6" ref="I176:T176">SUM(I173:I174)</f>
        <v>16535.983442</v>
      </c>
      <c r="J176" s="18">
        <f t="shared" si="6"/>
        <v>0</v>
      </c>
      <c r="K176" s="18">
        <f t="shared" si="6"/>
        <v>16535.983442</v>
      </c>
      <c r="L176" s="18">
        <f t="shared" si="6"/>
        <v>66984.358651</v>
      </c>
      <c r="M176" s="18">
        <f t="shared" si="6"/>
        <v>0</v>
      </c>
      <c r="N176" s="33">
        <f t="shared" si="6"/>
        <v>66984.358651</v>
      </c>
      <c r="O176" s="32">
        <f t="shared" si="6"/>
        <v>14723.896111</v>
      </c>
      <c r="P176" s="18">
        <f t="shared" si="6"/>
        <v>0</v>
      </c>
      <c r="Q176" s="18">
        <f t="shared" si="6"/>
        <v>14723.896111</v>
      </c>
      <c r="R176" s="18">
        <f t="shared" si="6"/>
        <v>55936.20811000001</v>
      </c>
      <c r="S176" s="18">
        <f t="shared" si="6"/>
        <v>0</v>
      </c>
      <c r="T176" s="33">
        <f t="shared" si="6"/>
        <v>55936.20811000001</v>
      </c>
      <c r="U176" s="37">
        <f>+((K176/Q176)-1)*100</f>
        <v>12.30711842394907</v>
      </c>
      <c r="V176" s="19">
        <f>+((N176/T176)-1)*100</f>
        <v>19.751339810652734</v>
      </c>
    </row>
    <row r="177" spans="1:26" ht="22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14" ht="22.5">
      <c r="A178" s="6" t="s">
        <v>18</v>
      </c>
      <c r="I178" s="4"/>
      <c r="J178" s="4"/>
      <c r="K178" s="4"/>
      <c r="L178" s="4"/>
      <c r="M178" s="4"/>
      <c r="N178" s="4"/>
    </row>
    <row r="179" spans="1:14" ht="22.5">
      <c r="A179" s="52" t="s">
        <v>32</v>
      </c>
      <c r="I179" s="4"/>
      <c r="J179" s="4"/>
      <c r="K179" s="4"/>
      <c r="L179" s="4"/>
      <c r="M179" s="4"/>
      <c r="N179" s="4"/>
    </row>
    <row r="180" spans="9:21" ht="22.5">
      <c r="I180" s="4"/>
      <c r="J180" s="4"/>
      <c r="K180" s="4"/>
      <c r="L180" s="4"/>
      <c r="M180" s="4"/>
      <c r="N180" s="4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9:21" ht="1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9:21" ht="1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9:21" ht="1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9:21" ht="1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9:21" ht="1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9:21" ht="1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409.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409.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409.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409.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</sheetData>
  <sheetProtection/>
  <mergeCells count="4">
    <mergeCell ref="I3:N3"/>
    <mergeCell ref="O3:T3"/>
    <mergeCell ref="A171:H171"/>
    <mergeCell ref="A176:H176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2016-05-30T17:45:55Z</dcterms:modified>
  <cp:category/>
  <cp:version/>
  <cp:contentType/>
  <cp:contentStatus/>
</cp:coreProperties>
</file>