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<sst xmlns="http://schemas.openxmlformats.org/spreadsheetml/2006/main" count="51" uniqueCount="40">
  <si>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</si>
  <si>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</si>
  <si>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</si>
  <si>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</si>
  <si>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</si>
  <si>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</si>
  <si>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</si>
  <si>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</si>
  <si>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</si>
  <si>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</si>
  <si>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</si>
  <si>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</si>
  <si>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</si>
  <si>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</si>
  <si>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</si>
  <si>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</si>
  <si>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</si>
  <si>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</si>
  <si>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</si>
  <si>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</si>
  <si>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</si>
  <si>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</si>
  <si>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</si>
  <si>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</si>
  <si>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</si>
  <si>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</si>
  <si>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</si>
  <si>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</si>
  <si>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</si>
  <si>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</si>
  <si>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</si>
  <si>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</si>
  <si>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</si>
  <si>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- 2015/2014</t>
  </si>
  <si>
    <t>TOTAL - SETIEMBRE</t>
  </si>
  <si>
    <t>TOTAL ACUMULADO ENERO - SETIEMBRE</t>
  </si>
  <si>
    <t>TOTAL COMPARADO ACUMULADO - ENERO - SETIEMBRE</t>
  </si>
  <si>
    <t>Var. % 2015/2014 - SETIEMBRE</t>
  </si>
  <si>
    <t>Var. % 2015/2014 - ENERO - SETIEMBRE</t>
  </si>
  <si>
    <t>Ajuste ene-ago-2015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</si>
</sst>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62"/>
    </row>
    <row r="3" spans="1:22" ht="13.5" thickBot="1">
      <c r="A3" s="46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1354.895259</v>
      </c>
      <c r="J6" s="40">
        <v>0</v>
      </c>
      <c r="K6" s="41">
        <v>1354.895259</v>
      </c>
      <c r="L6" s="40">
        <v>12265.387764</v>
      </c>
      <c r="M6" s="40">
        <v>0</v>
      </c>
      <c r="N6" s="44">
        <v>12265.387764</v>
      </c>
      <c r="O6" s="43">
        <v>1675.057709</v>
      </c>
      <c r="P6" s="40">
        <v>0</v>
      </c>
      <c r="Q6" s="41">
        <v>1675.057709</v>
      </c>
      <c r="R6" s="40">
        <v>14877.823251</v>
      </c>
      <c r="S6" s="40">
        <v>0</v>
      </c>
      <c r="T6" s="44">
        <v>14877.823251</v>
      </c>
      <c r="U6" s="50">
        <f>+((K6/Q6)-1)*100</f>
        <v>-19.11351759881367</v>
      </c>
      <c r="V6" s="32">
        <f>+((N6/T6)-1)*100</f>
        <v>-17.559258790256216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212.529134</v>
      </c>
      <c r="J7" s="40">
        <v>0</v>
      </c>
      <c r="K7" s="41">
        <v>212.529134</v>
      </c>
      <c r="L7" s="40">
        <v>2116.804554</v>
      </c>
      <c r="M7" s="40">
        <v>0</v>
      </c>
      <c r="N7" s="44">
        <v>2116.804554</v>
      </c>
      <c r="O7" s="43">
        <v>226.179623</v>
      </c>
      <c r="P7" s="40">
        <v>0</v>
      </c>
      <c r="Q7" s="41">
        <v>226.179623</v>
      </c>
      <c r="R7" s="40">
        <v>2009.376853</v>
      </c>
      <c r="S7" s="40">
        <v>0</v>
      </c>
      <c r="T7" s="44">
        <v>2009.376853</v>
      </c>
      <c r="U7" s="50">
        <f>+((K7/Q7)-1)*100</f>
        <v>-6.035242617766679</v>
      </c>
      <c r="V7" s="32">
        <f>+((N7/T7)-1)*100</f>
        <v>5.346319225266782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1567.4243929999998</v>
      </c>
      <c r="J9" s="12">
        <f t="shared" si="0"/>
        <v>0</v>
      </c>
      <c r="K9" s="12">
        <f t="shared" si="0"/>
        <v>1567.4243929999998</v>
      </c>
      <c r="L9" s="12">
        <f t="shared" si="0"/>
        <v>14382.192318</v>
      </c>
      <c r="M9" s="12">
        <f t="shared" si="0"/>
        <v>0</v>
      </c>
      <c r="N9" s="21">
        <f t="shared" si="0"/>
        <v>14382.192318</v>
      </c>
      <c r="O9" s="20">
        <f t="shared" si="0"/>
        <v>1901.237332</v>
      </c>
      <c r="P9" s="12">
        <f t="shared" si="0"/>
        <v>0</v>
      </c>
      <c r="Q9" s="12">
        <f t="shared" si="0"/>
        <v>1901.237332</v>
      </c>
      <c r="R9" s="12">
        <f t="shared" si="0"/>
        <v>16887.200104</v>
      </c>
      <c r="S9" s="12">
        <f t="shared" si="0"/>
        <v>0</v>
      </c>
      <c r="T9" s="21">
        <f t="shared" si="0"/>
        <v>16887.200104</v>
      </c>
      <c r="U9" s="27">
        <f>+((K9/Q9)-1)*100</f>
        <v>-17.557668018692162</v>
      </c>
      <c r="V9" s="35">
        <f>+((N9/T9)-1)*100</f>
        <v>-14.833766228699153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560.27972</v>
      </c>
      <c r="J11" s="40">
        <v>0</v>
      </c>
      <c r="K11" s="41">
        <v>560.27972</v>
      </c>
      <c r="L11" s="40">
        <v>14098.46804</v>
      </c>
      <c r="M11" s="40">
        <v>0</v>
      </c>
      <c r="N11" s="44">
        <v>14098.46804</v>
      </c>
      <c r="O11" s="43">
        <v>2203.782957</v>
      </c>
      <c r="P11" s="40">
        <v>0</v>
      </c>
      <c r="Q11" s="41">
        <v>2203.782957</v>
      </c>
      <c r="R11" s="40">
        <v>18195.313792</v>
      </c>
      <c r="S11" s="40">
        <v>0</v>
      </c>
      <c r="T11" s="44">
        <v>18195.313792</v>
      </c>
      <c r="U11" s="50">
        <f>+((K11/Q11)-1)*100</f>
        <v>-74.57645644184913</v>
      </c>
      <c r="V11" s="32">
        <f>+((N11/T11)-1)*100</f>
        <v>-22.515938987550054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560.27972</v>
      </c>
      <c r="J13" s="24">
        <f t="shared" si="1"/>
        <v>0</v>
      </c>
      <c r="K13" s="24">
        <f t="shared" si="1"/>
        <v>560.27972</v>
      </c>
      <c r="L13" s="24">
        <f t="shared" si="1"/>
        <v>14098.46804</v>
      </c>
      <c r="M13" s="24">
        <f t="shared" si="1"/>
        <v>0</v>
      </c>
      <c r="N13" s="25">
        <f t="shared" si="1"/>
        <v>14098.46804</v>
      </c>
      <c r="O13" s="23">
        <f t="shared" si="1"/>
        <v>2203.782957</v>
      </c>
      <c r="P13" s="24">
        <f t="shared" si="1"/>
        <v>0</v>
      </c>
      <c r="Q13" s="24">
        <f t="shared" si="1"/>
        <v>2203.782957</v>
      </c>
      <c r="R13" s="24">
        <f t="shared" si="1"/>
        <v>18195.313792</v>
      </c>
      <c r="S13" s="24">
        <f t="shared" si="1"/>
        <v>0</v>
      </c>
      <c r="T13" s="25">
        <f t="shared" si="1"/>
        <v>18195.313792</v>
      </c>
      <c r="U13" s="51">
        <f>+((K13/Q13)-1)*100</f>
        <v>-74.57645644184913</v>
      </c>
      <c r="V13" s="37">
        <f>+((N13/T13)-1)*100</f>
        <v>-22.515938987550054</v>
      </c>
    </row>
    <row r="14" ht="12.75"/>
    <row r="15" ht="12.75">
      <c r="A15" s="5" t="s">
        <v>39</v>
      </c>
    </row>
    <row r="16" ht="12.75">
      <c r="A16" s="5" t="s">
        <v>17</v>
      </c>
    </row>
    <row r="17" ht="12.75">
      <c r="A17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2015-10-20T22:19:25Z</dcterms:modified>
  <cp:category/>
  <cp:version/>
  <cp:contentType/>
  <cp:contentStatus/>
</cp:coreProperties>
</file>