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DUCCION\AJUSTE-ENERO-DICIEMBRE-2015-24-10-2016\"/>
    </mc:Choice>
  </mc:AlternateContent>
  <bookViews>
    <workbookView xWindow="1560" yWindow="1320" windowWidth="13740" windowHeight="6840"/>
  </bookViews>
  <sheets>
    <sheet name="InformacionGeneralAnual 1 " sheetId="1" r:id="rId1"/>
  </sheets>
  <calcPr calcId="152511"/>
</workbook>
</file>

<file path=xl/calcChain.xml><?xml version="1.0" encoding="utf-8"?>
<calcChain xmlns="http://schemas.openxmlformats.org/spreadsheetml/2006/main">
  <c r="U82" i="1" l="1"/>
  <c r="T82" i="1"/>
  <c r="S82" i="1"/>
  <c r="R82" i="1"/>
  <c r="Q82" i="1"/>
  <c r="P82" i="1"/>
  <c r="O82" i="1"/>
  <c r="N82" i="1"/>
  <c r="M82" i="1"/>
  <c r="L82" i="1"/>
  <c r="K82" i="1"/>
  <c r="J82" i="1"/>
  <c r="V79" i="1"/>
  <c r="V73" i="1" l="1"/>
  <c r="V72" i="1"/>
  <c r="V71" i="1"/>
  <c r="V70" i="1"/>
  <c r="V69" i="1"/>
  <c r="V68" i="1"/>
  <c r="V67" i="1"/>
  <c r="V66" i="1"/>
  <c r="V65" i="1"/>
  <c r="V85" i="1" l="1"/>
  <c r="V84" i="1"/>
  <c r="V80" i="1" l="1"/>
  <c r="V74" i="1"/>
  <c r="V78" i="1"/>
  <c r="V76" i="1"/>
  <c r="V75" i="1"/>
  <c r="V77" i="1" l="1"/>
  <c r="V14" i="1"/>
  <c r="V64" i="1" l="1"/>
  <c r="V59" i="1"/>
  <c r="V58" i="1"/>
  <c r="V48" i="1"/>
  <c r="V53" i="1"/>
  <c r="V47" i="1"/>
  <c r="V46" i="1"/>
  <c r="V45" i="1"/>
  <c r="V43" i="1"/>
  <c r="V40" i="1"/>
  <c r="V39" i="1"/>
  <c r="V38" i="1"/>
  <c r="V36" i="1"/>
  <c r="V35" i="1"/>
  <c r="V32" i="1"/>
  <c r="V34" i="1"/>
  <c r="V33" i="1"/>
  <c r="V29" i="1"/>
  <c r="V27" i="1"/>
  <c r="V26" i="1"/>
  <c r="V25" i="1"/>
  <c r="V21" i="1"/>
  <c r="V23" i="1"/>
  <c r="V22" i="1"/>
  <c r="V19" i="1"/>
  <c r="V17" i="1"/>
  <c r="V18" i="1"/>
  <c r="V20" i="1"/>
  <c r="V16" i="1"/>
  <c r="V12" i="1"/>
  <c r="V15" i="1"/>
  <c r="V13" i="1"/>
  <c r="V11" i="1"/>
  <c r="V9" i="1"/>
  <c r="V7" i="1"/>
  <c r="V8" i="1"/>
  <c r="V62" i="1"/>
  <c r="V63" i="1"/>
  <c r="V61" i="1"/>
  <c r="V60" i="1"/>
  <c r="V56" i="1"/>
  <c r="V50" i="1"/>
  <c r="V52" i="1"/>
  <c r="V51" i="1"/>
  <c r="V49" i="1"/>
  <c r="V37" i="1"/>
  <c r="V57" i="1"/>
  <c r="V55" i="1"/>
  <c r="V44" i="1"/>
  <c r="V42" i="1"/>
  <c r="V41" i="1"/>
  <c r="V31" i="1"/>
  <c r="V28" i="1"/>
  <c r="V30" i="1"/>
  <c r="V24" i="1"/>
  <c r="V10" i="1"/>
  <c r="V54" i="1"/>
  <c r="V6" i="1"/>
  <c r="U87" i="1"/>
  <c r="T87" i="1"/>
  <c r="S87" i="1"/>
  <c r="R87" i="1"/>
  <c r="Q87" i="1"/>
  <c r="P87" i="1"/>
  <c r="O87" i="1"/>
  <c r="N87" i="1"/>
  <c r="M87" i="1"/>
  <c r="L87" i="1"/>
  <c r="K87" i="1"/>
  <c r="J87" i="1"/>
  <c r="V82" i="1" l="1"/>
  <c r="V87" i="1"/>
</calcChain>
</file>

<file path=xl/sharedStrings.xml><?xml version="1.0" encoding="utf-8"?>
<sst xmlns="http://schemas.openxmlformats.org/spreadsheetml/2006/main" count="719" uniqueCount="223">
  <si>
    <t>TOTAL GENERAL</t>
  </si>
  <si>
    <t>LEY</t>
  </si>
  <si>
    <t>ETAPA</t>
  </si>
  <si>
    <t>PROCESO</t>
  </si>
  <si>
    <t>CLASIFICACIÓN</t>
  </si>
  <si>
    <t>TITULAR</t>
  </si>
  <si>
    <t>UNIDAD</t>
  </si>
  <si>
    <t>REGION</t>
  </si>
  <si>
    <t>PROVINCIA</t>
  </si>
  <si>
    <t>DISTRITO</t>
  </si>
  <si>
    <t>TOTAL</t>
  </si>
  <si>
    <t>%Zinc</t>
  </si>
  <si>
    <t>CONCENTRACIÓN</t>
  </si>
  <si>
    <t>REFINACIÓN</t>
  </si>
  <si>
    <t>Junin</t>
  </si>
  <si>
    <t>Yauli</t>
  </si>
  <si>
    <t>Lima</t>
  </si>
  <si>
    <t>Refinería</t>
  </si>
  <si>
    <t>Lurigancho</t>
  </si>
  <si>
    <t>REFINERIA DE ZINC CAJAMARQUILLA</t>
  </si>
  <si>
    <t>Concentración</t>
  </si>
  <si>
    <t>Flotación</t>
  </si>
  <si>
    <t>Huancavelica</t>
  </si>
  <si>
    <t>Castrovirreyna</t>
  </si>
  <si>
    <t>CATALINA HUANCA SOCIEDAD MINERA S.A.C.</t>
  </si>
  <si>
    <t>CATALINA HUANCA</t>
  </si>
  <si>
    <t>Ayacucho</t>
  </si>
  <si>
    <t>Victor Fajardo</t>
  </si>
  <si>
    <t>Canaria</t>
  </si>
  <si>
    <t>Pasco</t>
  </si>
  <si>
    <t>COMPAÑIA MINERA ANTAMINA S.A.</t>
  </si>
  <si>
    <t>ANTAMINA</t>
  </si>
  <si>
    <t>Ancash</t>
  </si>
  <si>
    <t>Huari</t>
  </si>
  <si>
    <t>San Marcos</t>
  </si>
  <si>
    <t>COMPAÑIA MINERA ARES S.A.C.</t>
  </si>
  <si>
    <t>Arequipa</t>
  </si>
  <si>
    <t>Condesuyos</t>
  </si>
  <si>
    <t>Cayarani</t>
  </si>
  <si>
    <t>COMPAÑIA MINERA ARGENTUM S.A.</t>
  </si>
  <si>
    <t>MANUELITA</t>
  </si>
  <si>
    <t>MOROCOCHA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</si>
  <si>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</si>
  <si>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</si>
  <si>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</si>
  <si>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</si>
  <si>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</si>
  <si>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</si>
  <si>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Carhuaz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</si>
  <si>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</si>
  <si>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</si>
  <si>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</si>
  <si>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</si>
  <si>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</si>
  <si>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</si>
  <si>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</si>
  <si>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</si>
  <si>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</si>
  <si>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SAN VICENTE</t>
  </si>
  <si>
    <t>Chanchamayo</t>
  </si>
  <si>
    <t>Vitoc</t>
  </si>
  <si>
    <t>Huarochiri</t>
  </si>
  <si>
    <t>COMPAÑIA MINERA SAN VALENTIN S.A.</t>
  </si>
  <si>
    <t>SOLITARIA</t>
  </si>
  <si>
    <t>Yauyos</t>
  </si>
  <si>
    <t>Laraos</t>
  </si>
  <si>
    <t>COMPAÑIA MINERA SANTA LUISA S.A.</t>
  </si>
  <si>
    <t>Bolognesi</t>
  </si>
  <si>
    <t>EL RECUERDO</t>
  </si>
  <si>
    <t>Huallanca</t>
  </si>
  <si>
    <t>SANTA LUISA</t>
  </si>
  <si>
    <t>TOMA LA MANO Nº 2</t>
  </si>
  <si>
    <t>Marcara</t>
  </si>
  <si>
    <t>EMPRESA ADMINISTRADORA CHUNGAR S.A.C.</t>
  </si>
  <si>
    <t>ANIMON</t>
  </si>
  <si>
    <t>Huayllay</t>
  </si>
  <si>
    <t>EMPRESA MINERA LOS QUENUALES S.A.</t>
  </si>
  <si>
    <t>Oyon</t>
  </si>
  <si>
    <t>Chicla</t>
  </si>
  <si>
    <t>CASAPALCA-6</t>
  </si>
  <si>
    <t>MINERA BATEAS S.A.C.</t>
  </si>
  <si>
    <t>SAN CRISTOBAL</t>
  </si>
  <si>
    <t>Caylloma</t>
  </si>
  <si>
    <t>MINERA COLQUISIRI S.A.</t>
  </si>
  <si>
    <t>MARIA TERESA</t>
  </si>
  <si>
    <t>Huaral</t>
  </si>
  <si>
    <t>HUARON</t>
  </si>
  <si>
    <t>QUIRUVILCA</t>
  </si>
  <si>
    <t>La Libertad</t>
  </si>
  <si>
    <t>Santiago De Chuco</t>
  </si>
  <si>
    <t>Quiruvilca</t>
  </si>
  <si>
    <t>SOCIEDAD MINERA AUSTRIA DUVAZ S.A.C.</t>
  </si>
  <si>
    <t>AUSTRIA DUVAZ</t>
  </si>
  <si>
    <t>SOCIEDAD MINERA CORONA S.A.</t>
  </si>
  <si>
    <t>SOCIEDAD MINERA EL BROCAL S.A.A.</t>
  </si>
  <si>
    <t>COLQUIJIRCA Nº 2</t>
  </si>
  <si>
    <t>Tinyahuarco</t>
  </si>
  <si>
    <t>ANDAYCHAGUA</t>
  </si>
  <si>
    <t>Huay-Huay</t>
  </si>
  <si>
    <t>CARAHUACRA</t>
  </si>
  <si>
    <t>CERRO DE PASCO</t>
  </si>
  <si>
    <t>Simon Bolivar</t>
  </si>
  <si>
    <t>Pequeño Productor Minero</t>
  </si>
  <si>
    <t>CONSORCIO DE INGENIEROS EJECUTORES MINEROS S.A.</t>
  </si>
  <si>
    <t>EL COFRE</t>
  </si>
  <si>
    <t>Puno</t>
  </si>
  <si>
    <t>Lampa</t>
  </si>
  <si>
    <t>Paratia</t>
  </si>
  <si>
    <t>CORPORACION MINERA TOMA LA MANO S.A.</t>
  </si>
  <si>
    <t>MINERA HUINAC S.A.C.</t>
  </si>
  <si>
    <t>ADMIRADA-ATILA</t>
  </si>
  <si>
    <t>Aija</t>
  </si>
  <si>
    <t>La Merced</t>
  </si>
  <si>
    <t>MTZ S.A.C.</t>
  </si>
  <si>
    <t>AIJA</t>
  </si>
  <si>
    <t>Succha</t>
  </si>
  <si>
    <t>CONTONGA</t>
  </si>
  <si>
    <t>ACUMULACION YAURICOCHA</t>
  </si>
  <si>
    <t>MINERA SHUNTUR S.A.C.</t>
  </si>
  <si>
    <t>SHUNTUR</t>
  </si>
  <si>
    <t>Huaraz</t>
  </si>
  <si>
    <t>Pira</t>
  </si>
  <si>
    <t>AMAPOLA 5 S.A.C.</t>
  </si>
  <si>
    <t>AMAPOLA 5</t>
  </si>
  <si>
    <t>Régimen General</t>
  </si>
  <si>
    <t>N 1 RELIQUIAS</t>
  </si>
  <si>
    <t>COLOMBIA Y SOCAVON SANTA ROSA</t>
  </si>
  <si>
    <t>TICLIO</t>
  </si>
  <si>
    <t>Aquia</t>
  </si>
  <si>
    <t>ACUMULACION ARCATA</t>
  </si>
  <si>
    <t>MINA CORICANCHA</t>
  </si>
  <si>
    <t>San Mateo</t>
  </si>
  <si>
    <t>Recuay</t>
  </si>
  <si>
    <t>Catac</t>
  </si>
  <si>
    <t>CASAPALCA-8</t>
  </si>
  <si>
    <t>EMPRESA ADMINISTRADORA CERRO S.A.C.</t>
  </si>
  <si>
    <t>Cusco</t>
  </si>
  <si>
    <t>COMPAÑIA MINERA SAN IGNACIO DE MOROCOCHA S.A.A.</t>
  </si>
  <si>
    <t>NYRSTAR ANCASH S.A.</t>
  </si>
  <si>
    <t>Huachis</t>
  </si>
  <si>
    <t>NYRSTAR CORICANCHA S.A.</t>
  </si>
  <si>
    <t>UCHUCCHACUA</t>
  </si>
  <si>
    <t>MALLAY</t>
  </si>
  <si>
    <t>Lixiviación</t>
  </si>
  <si>
    <t>PALMAPATA</t>
  </si>
  <si>
    <t>San Ramon</t>
  </si>
  <si>
    <t>PAN AMERICAN SILVER HUARON S.A.</t>
  </si>
  <si>
    <t>C.M.LA OROYA-REFINACION 1 Y 2</t>
  </si>
  <si>
    <t>La Oroya</t>
  </si>
  <si>
    <t>MINAS UTCUYACU JLC</t>
  </si>
  <si>
    <t>COMPAÑIA MINERA QUIRUVILCA S.A.</t>
  </si>
  <si>
    <t>S &amp; L ANDES EXPORT S.A.C.</t>
  </si>
  <si>
    <t>SANTA ELENA</t>
  </si>
  <si>
    <t>Acobambilla</t>
  </si>
  <si>
    <t>ANTICONA</t>
  </si>
  <si>
    <t>CERRO LINDO</t>
  </si>
  <si>
    <t>ACUMULACION RAURA</t>
  </si>
  <si>
    <t>CORPORACION MINERA CASTROVIRREYNA S.A</t>
  </si>
  <si>
    <t>ACUMULACION ISCAYCRUZ</t>
  </si>
  <si>
    <t>VOLCAN COMPAÑÍA MINERA S.A.A.</t>
  </si>
  <si>
    <t>BREXIA GOLDPLATA PERU S.A.C.</t>
  </si>
  <si>
    <t>ANA MARIA</t>
  </si>
  <si>
    <t>Espinar</t>
  </si>
  <si>
    <t>Suyckutambo</t>
  </si>
  <si>
    <t>HUACHOCOLPA UNO</t>
  </si>
  <si>
    <t>Huachocolpa</t>
  </si>
  <si>
    <t>J.J.G. CONTRATISTAS S.A.C.</t>
  </si>
  <si>
    <t>GARROSA</t>
  </si>
  <si>
    <t>AQUIA</t>
  </si>
  <si>
    <t>TREVALI PERU S.A.C.</t>
  </si>
  <si>
    <t>UNIDAD SANTANDER</t>
  </si>
  <si>
    <t>Santa Cruz De Andamarca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</si>
  <si>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</si>
  <si>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AC AGREGADOS S.A.</t>
  </si>
  <si>
    <t>AREQUIPA-M</t>
  </si>
  <si>
    <t>San Miguel De Aco</t>
  </si>
  <si>
    <t>ALPAMARCA</t>
  </si>
  <si>
    <t>Santa Barbara De Carhuacayan</t>
  </si>
  <si>
    <t>PALLANGA</t>
  </si>
  <si>
    <t>COMPAÑIA MINERA ZELTA S.A.C.</t>
  </si>
  <si>
    <t>ZELTA</t>
  </si>
  <si>
    <t>LAS AGUILAS</t>
  </si>
  <si>
    <t>Ocuviri</t>
  </si>
  <si>
    <t>MILPO ANDINA PERU S.A.C.</t>
  </si>
  <si>
    <t>MINERA CHINALCO PERÚ S.A.</t>
  </si>
  <si>
    <t>TOROMOCHO</t>
  </si>
  <si>
    <t>MINERA DON ELISEO S.A.C.</t>
  </si>
  <si>
    <t>PARARRAYO</t>
  </si>
  <si>
    <t>DOE RUN PERU S.R.L. EN LIQUIDACION EN MARCHA</t>
  </si>
  <si>
    <t>COMPAÑÍA DE MINAS BUENAVENTURA S.A.A.</t>
  </si>
  <si>
    <t>COMPAÑÍA MINERA MILPO S.A.A.</t>
  </si>
  <si>
    <t>MINERA SANTA LUCIA G. S.A.C.</t>
  </si>
  <si>
    <t>SOCIEDAD MINERA DE RECURSOS LINCEARES MAGISTRAL DE HUARAZ S.A.C.</t>
  </si>
  <si>
    <t>PRODUCCIÓN MINERA METÁLICA DE ZINC (TMF) - 2015</t>
  </si>
  <si>
    <t>Cifras Preliminares</t>
  </si>
  <si>
    <t>EL SANTO</t>
  </si>
  <si>
    <t>SUYCKUTAMBO</t>
  </si>
  <si>
    <t>COMPAÑIA MINERA KOLPA S.A.</t>
  </si>
  <si>
    <t>COMPAÑIA MINERA MAXPALA S.A.C.</t>
  </si>
  <si>
    <t>MINERA CONDOR III</t>
  </si>
  <si>
    <t>SAN PEDRO</t>
  </si>
  <si>
    <t>CONCEPCION INDUSTRIAL S.A.C.</t>
  </si>
  <si>
    <t>AZULCOCHA</t>
  </si>
  <si>
    <t>Concepcion</t>
  </si>
  <si>
    <t>San Jose De Quero</t>
  </si>
  <si>
    <t>TACAZA</t>
  </si>
  <si>
    <t>Santa Lucia</t>
  </si>
  <si>
    <t>ACUMULACION CERRO</t>
  </si>
  <si>
    <t>ACUMULACION ANIMON</t>
  </si>
  <si>
    <t>PLANTA CONCENTRADORA MARIA MERCEDES S.A.C.</t>
  </si>
  <si>
    <t>ROBERTINA UNO</t>
  </si>
  <si>
    <t>Paucartambo</t>
  </si>
  <si>
    <t>ACUMULACION ANDAYCHAGUA</t>
  </si>
  <si>
    <t>ACUMULACION TICLIO</t>
  </si>
  <si>
    <t>MORADA</t>
  </si>
  <si>
    <t>WCBS LLC PERU S.A.C.</t>
  </si>
  <si>
    <t>DOÑA ANGELINA UNO</t>
  </si>
  <si>
    <t>Pisco</t>
  </si>
  <si>
    <t>Humay</t>
  </si>
  <si>
    <t>AJUSTE DE ENERO A DICIEMBRE-2015</t>
  </si>
  <si>
    <t>COMPAÑIA MINERA CHUNGAR S.A.C.</t>
  </si>
  <si>
    <t>COMPAÑIA MINERA VALOR S.A.</t>
  </si>
  <si>
    <t>VOTORANTIM METAIS CAJAMARQUILLA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</si>
</sst>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6"/>
      <name val="Georgia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7" fillId="0" borderId="0" xfId="0" applyFont="1" applyAlignment="1"/>
    <xf numFmtId="0" fontId="4" fillId="0" borderId="0" xfId="0" applyFont="1" applyAlignment="1"/>
    <xf numFmtId="17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3" fontId="5" fillId="0" borderId="1" xfId="0" applyNumberFormat="1" applyFont="1" applyBorder="1" applyAlignment="1">
      <alignment horizontal="right" wrapText="1"/>
    </xf>
    <xf numFmtId="3" fontId="6" fillId="0" borderId="1" xfId="0" applyNumberFormat="1" applyFont="1" applyBorder="1" applyAlignment="1">
      <alignment horizontal="right" vertical="center"/>
    </xf>
    <xf numFmtId="0" fontId="0" fillId="0" borderId="1" xfId="0" applyBorder="1" applyAlignment="1"/>
    <xf numFmtId="3" fontId="5" fillId="0" borderId="1" xfId="0" applyNumberFormat="1" applyFont="1" applyBorder="1" applyAlignment="1">
      <alignment horizontal="right"/>
    </xf>
    <xf numFmtId="3" fontId="6" fillId="3" borderId="1" xfId="0" applyNumberFormat="1" applyFont="1" applyFill="1" applyBorder="1" applyAlignment="1">
      <alignment horizontal="right" vertical="center"/>
    </xf>
    <xf numFmtId="0" fontId="1" fillId="0" borderId="0" xfId="0" applyFont="1" applyAlignment="1"/>
    <xf numFmtId="0" fontId="0" fillId="4" borderId="0" xfId="0" applyFill="1" applyAlignment="1"/>
    <xf numFmtId="0" fontId="4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5"/>
  <sheetViews>
    <sheetView showGridLines="0" tabSelected="1" zoomScale="75" workbookViewId="0"/>
  </sheetViews>
  <sheetFormatPr baseColWidth="10" defaultColWidth="12.7109375" defaultRowHeight="12.75" x14ac:dyDescent="0.2"/>
  <cols>
    <col min="1" max="1" width="10.140625" style="1" customWidth="1"/>
    <col min="2" max="2" width="14.42578125" style="1" bestFit="1" customWidth="1"/>
    <col min="3" max="3" width="12.5703125" style="1" bestFit="1" customWidth="1"/>
    <col min="4" max="4" width="25.28515625" style="1" bestFit="1" customWidth="1"/>
    <col min="5" max="5" width="73.7109375" style="1" bestFit="1" customWidth="1"/>
    <col min="6" max="6" width="36.7109375" style="1" bestFit="1" customWidth="1"/>
    <col min="7" max="7" width="13.42578125" style="1" bestFit="1" customWidth="1"/>
    <col min="8" max="8" width="20.5703125" style="1" bestFit="1" customWidth="1"/>
    <col min="9" max="9" width="35.42578125" style="1" bestFit="1" customWidth="1"/>
    <col min="10" max="21" width="9.85546875" style="1" bestFit="1" customWidth="1"/>
    <col min="22" max="22" width="19.140625" style="1" bestFit="1" customWidth="1"/>
    <col min="23" max="16384" width="12.7109375" style="1"/>
  </cols>
  <sheetData>
    <row r="1" spans="1:22" ht="18" x14ac:dyDescent="0.25">
      <c r="A1" s="3" t="s">
        <v>193</v>
      </c>
    </row>
    <row r="2" spans="1:22" x14ac:dyDescent="0.2">
      <c r="A2" s="15"/>
    </row>
    <row r="3" spans="1:22" x14ac:dyDescent="0.2">
      <c r="A3" s="17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5">
        <v>42005</v>
      </c>
      <c r="K3" s="5">
        <v>42036</v>
      </c>
      <c r="L3" s="5">
        <v>42064</v>
      </c>
      <c r="M3" s="5">
        <v>42095</v>
      </c>
      <c r="N3" s="5">
        <v>42125</v>
      </c>
      <c r="O3" s="5">
        <v>42156</v>
      </c>
      <c r="P3" s="5">
        <v>42186</v>
      </c>
      <c r="Q3" s="5">
        <v>42217</v>
      </c>
      <c r="R3" s="5">
        <v>42248</v>
      </c>
      <c r="S3" s="5">
        <v>42278</v>
      </c>
      <c r="T3" s="5">
        <v>42309</v>
      </c>
      <c r="U3" s="5">
        <v>42339</v>
      </c>
      <c r="V3" s="17" t="s">
        <v>0</v>
      </c>
    </row>
    <row r="4" spans="1:22" x14ac:dyDescent="0.2">
      <c r="A4" s="18"/>
      <c r="B4" s="18"/>
      <c r="C4" s="18"/>
      <c r="D4" s="18"/>
      <c r="E4" s="18"/>
      <c r="F4" s="18"/>
      <c r="G4" s="18"/>
      <c r="H4" s="18"/>
      <c r="I4" s="18"/>
      <c r="J4" s="6" t="s">
        <v>10</v>
      </c>
      <c r="K4" s="6" t="s">
        <v>10</v>
      </c>
      <c r="L4" s="6" t="s">
        <v>10</v>
      </c>
      <c r="M4" s="6" t="s">
        <v>10</v>
      </c>
      <c r="N4" s="6" t="s">
        <v>10</v>
      </c>
      <c r="O4" s="6" t="s">
        <v>10</v>
      </c>
      <c r="P4" s="6" t="s">
        <v>10</v>
      </c>
      <c r="Q4" s="6" t="s">
        <v>10</v>
      </c>
      <c r="R4" s="6" t="s">
        <v>10</v>
      </c>
      <c r="S4" s="6" t="s">
        <v>10</v>
      </c>
      <c r="T4" s="6" t="s">
        <v>10</v>
      </c>
      <c r="U4" s="6" t="s">
        <v>10</v>
      </c>
      <c r="V4" s="18"/>
    </row>
    <row r="5" spans="1:22" ht="15.75" x14ac:dyDescent="0.2">
      <c r="A5" s="7"/>
      <c r="B5" s="8"/>
      <c r="C5" s="8"/>
      <c r="D5" s="8"/>
      <c r="E5" s="8"/>
      <c r="F5" s="8"/>
      <c r="G5" s="8"/>
      <c r="H5" s="8"/>
      <c r="I5" s="8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0"/>
    </row>
    <row r="6" spans="1:22" ht="15.75" x14ac:dyDescent="0.2">
      <c r="A6" s="7" t="s">
        <v>11</v>
      </c>
      <c r="B6" s="8" t="s">
        <v>20</v>
      </c>
      <c r="C6" s="8" t="s">
        <v>21</v>
      </c>
      <c r="D6" s="8" t="s">
        <v>102</v>
      </c>
      <c r="E6" s="8" t="s">
        <v>173</v>
      </c>
      <c r="F6" s="8" t="s">
        <v>174</v>
      </c>
      <c r="G6" s="8" t="s">
        <v>32</v>
      </c>
      <c r="H6" s="8" t="s">
        <v>48</v>
      </c>
      <c r="I6" s="8" t="s">
        <v>175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229.26369800000001</v>
      </c>
      <c r="Q6" s="9">
        <v>0</v>
      </c>
      <c r="R6" s="9">
        <v>426.30963200000002</v>
      </c>
      <c r="S6" s="9">
        <v>0</v>
      </c>
      <c r="T6" s="9">
        <v>0</v>
      </c>
      <c r="U6" s="9">
        <v>502.24381</v>
      </c>
      <c r="V6" s="10">
        <f t="shared" ref="V6:V37" si="0">SUM(J6:U6)</f>
        <v>1157.8171400000001</v>
      </c>
    </row>
    <row r="7" spans="1:22" ht="15.75" x14ac:dyDescent="0.2">
      <c r="A7" s="7" t="s">
        <v>11</v>
      </c>
      <c r="B7" s="8" t="s">
        <v>20</v>
      </c>
      <c r="C7" s="8" t="s">
        <v>21</v>
      </c>
      <c r="D7" s="8" t="s">
        <v>102</v>
      </c>
      <c r="E7" s="8" t="s">
        <v>122</v>
      </c>
      <c r="F7" s="11" t="s">
        <v>123</v>
      </c>
      <c r="G7" s="8" t="s">
        <v>32</v>
      </c>
      <c r="H7" s="8" t="s">
        <v>111</v>
      </c>
      <c r="I7" s="8" t="s">
        <v>112</v>
      </c>
      <c r="J7" s="9">
        <v>100.097435</v>
      </c>
      <c r="K7" s="9">
        <v>83.350347999999997</v>
      </c>
      <c r="L7" s="9">
        <v>89.298203999999998</v>
      </c>
      <c r="M7" s="9">
        <v>0</v>
      </c>
      <c r="N7" s="9">
        <v>106.5478</v>
      </c>
      <c r="O7" s="9">
        <v>57.780659999999997</v>
      </c>
      <c r="P7" s="9">
        <v>40.697834999999998</v>
      </c>
      <c r="Q7" s="9">
        <v>107.243713</v>
      </c>
      <c r="R7" s="9">
        <v>73.374516</v>
      </c>
      <c r="S7" s="9">
        <v>83.548621999999995</v>
      </c>
      <c r="T7" s="9">
        <v>53.714499000000004</v>
      </c>
      <c r="U7" s="9">
        <v>17.018616000000002</v>
      </c>
      <c r="V7" s="10">
        <f t="shared" si="0"/>
        <v>812.67224799999997</v>
      </c>
    </row>
    <row r="8" spans="1:22" ht="15.75" x14ac:dyDescent="0.2">
      <c r="A8" s="7" t="s">
        <v>11</v>
      </c>
      <c r="B8" s="8" t="s">
        <v>20</v>
      </c>
      <c r="C8" s="8" t="s">
        <v>21</v>
      </c>
      <c r="D8" s="8" t="s">
        <v>124</v>
      </c>
      <c r="E8" s="8" t="s">
        <v>160</v>
      </c>
      <c r="F8" s="11" t="s">
        <v>195</v>
      </c>
      <c r="G8" s="8" t="s">
        <v>36</v>
      </c>
      <c r="H8" s="8" t="s">
        <v>82</v>
      </c>
      <c r="I8" s="8" t="s">
        <v>82</v>
      </c>
      <c r="J8" s="9">
        <v>12.786284999999999</v>
      </c>
      <c r="K8" s="9">
        <v>8.6580150000000007</v>
      </c>
      <c r="L8" s="9">
        <v>0</v>
      </c>
      <c r="M8" s="9">
        <v>0</v>
      </c>
      <c r="N8" s="9">
        <v>148.00483800000001</v>
      </c>
      <c r="O8" s="9">
        <v>216.330984</v>
      </c>
      <c r="P8" s="9">
        <v>212.936947</v>
      </c>
      <c r="Q8" s="9">
        <v>181.763136</v>
      </c>
      <c r="R8" s="9">
        <v>172.65754100000001</v>
      </c>
      <c r="S8" s="9">
        <v>283.18793299999999</v>
      </c>
      <c r="T8" s="9">
        <v>307.44832300000002</v>
      </c>
      <c r="U8" s="9">
        <v>248.75332700000001</v>
      </c>
      <c r="V8" s="10">
        <f t="shared" si="0"/>
        <v>1792.527329</v>
      </c>
    </row>
    <row r="9" spans="1:22" ht="15.75" x14ac:dyDescent="0.2">
      <c r="A9" s="7" t="s">
        <v>11</v>
      </c>
      <c r="B9" s="8" t="s">
        <v>20</v>
      </c>
      <c r="C9" s="8" t="s">
        <v>21</v>
      </c>
      <c r="D9" s="8" t="s">
        <v>124</v>
      </c>
      <c r="E9" s="8" t="s">
        <v>160</v>
      </c>
      <c r="F9" s="8" t="s">
        <v>161</v>
      </c>
      <c r="G9" s="8" t="s">
        <v>136</v>
      </c>
      <c r="H9" s="8" t="s">
        <v>162</v>
      </c>
      <c r="I9" s="8" t="s">
        <v>163</v>
      </c>
      <c r="J9" s="9">
        <v>127.36445000000001</v>
      </c>
      <c r="K9" s="9">
        <v>35.897871000000002</v>
      </c>
      <c r="L9" s="9">
        <v>0</v>
      </c>
      <c r="M9" s="9">
        <v>97.188432000000006</v>
      </c>
      <c r="N9" s="9">
        <v>158.902928</v>
      </c>
      <c r="O9" s="9">
        <v>170.568274</v>
      </c>
      <c r="P9" s="9">
        <v>169.93816699999999</v>
      </c>
      <c r="Q9" s="9">
        <v>234.70750799999999</v>
      </c>
      <c r="R9" s="9">
        <v>0</v>
      </c>
      <c r="S9" s="9">
        <v>0</v>
      </c>
      <c r="T9" s="9">
        <v>226.887968</v>
      </c>
      <c r="U9" s="9">
        <v>259.28952299999997</v>
      </c>
      <c r="V9" s="10">
        <f t="shared" si="0"/>
        <v>1480.7451209999999</v>
      </c>
    </row>
    <row r="10" spans="1:22" ht="15.75" x14ac:dyDescent="0.2">
      <c r="A10" s="7" t="s">
        <v>11</v>
      </c>
      <c r="B10" s="8" t="s">
        <v>20</v>
      </c>
      <c r="C10" s="8" t="s">
        <v>21</v>
      </c>
      <c r="D10" s="8" t="s">
        <v>124</v>
      </c>
      <c r="E10" s="8" t="s">
        <v>160</v>
      </c>
      <c r="F10" s="11" t="s">
        <v>196</v>
      </c>
      <c r="G10" s="8" t="s">
        <v>136</v>
      </c>
      <c r="H10" s="8" t="s">
        <v>162</v>
      </c>
      <c r="I10" s="8" t="s">
        <v>163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0.70985399999999998</v>
      </c>
      <c r="Q10" s="9">
        <v>0</v>
      </c>
      <c r="R10" s="9">
        <v>3.7114410000000002</v>
      </c>
      <c r="S10" s="9">
        <v>0</v>
      </c>
      <c r="T10" s="9">
        <v>0</v>
      </c>
      <c r="U10" s="9">
        <v>2.9853000000000001</v>
      </c>
      <c r="V10" s="10">
        <f t="shared" si="0"/>
        <v>7.4065950000000011</v>
      </c>
    </row>
    <row r="11" spans="1:22" ht="15.75" x14ac:dyDescent="0.2">
      <c r="A11" s="7" t="s">
        <v>11</v>
      </c>
      <c r="B11" s="8" t="s">
        <v>20</v>
      </c>
      <c r="C11" s="8" t="s">
        <v>21</v>
      </c>
      <c r="D11" s="8" t="s">
        <v>124</v>
      </c>
      <c r="E11" s="8" t="s">
        <v>24</v>
      </c>
      <c r="F11" s="8" t="s">
        <v>25</v>
      </c>
      <c r="G11" s="8" t="s">
        <v>26</v>
      </c>
      <c r="H11" s="8" t="s">
        <v>27</v>
      </c>
      <c r="I11" s="8" t="s">
        <v>28</v>
      </c>
      <c r="J11" s="9">
        <v>3976.2860599999999</v>
      </c>
      <c r="K11" s="9">
        <v>3662.43</v>
      </c>
      <c r="L11" s="9">
        <v>3895.8859980000002</v>
      </c>
      <c r="M11" s="9">
        <v>4164.1916250000004</v>
      </c>
      <c r="N11" s="9">
        <v>2995.5297869999999</v>
      </c>
      <c r="O11" s="9">
        <v>3630.6178060000002</v>
      </c>
      <c r="P11" s="9">
        <v>4191.8423430000003</v>
      </c>
      <c r="Q11" s="9">
        <v>4133.8551889999999</v>
      </c>
      <c r="R11" s="9">
        <v>4153.1580519999998</v>
      </c>
      <c r="S11" s="9">
        <v>4404.2091170000003</v>
      </c>
      <c r="T11" s="9">
        <v>4740.0540090000004</v>
      </c>
      <c r="U11" s="9">
        <v>4434.9433129999998</v>
      </c>
      <c r="V11" s="10">
        <f t="shared" si="0"/>
        <v>48383.003298999989</v>
      </c>
    </row>
    <row r="12" spans="1:22" ht="15.75" x14ac:dyDescent="0.2">
      <c r="A12" s="7" t="s">
        <v>11</v>
      </c>
      <c r="B12" s="8" t="s">
        <v>20</v>
      </c>
      <c r="C12" s="8" t="s">
        <v>21</v>
      </c>
      <c r="D12" s="8" t="s">
        <v>124</v>
      </c>
      <c r="E12" s="8" t="s">
        <v>189</v>
      </c>
      <c r="F12" s="8" t="s">
        <v>142</v>
      </c>
      <c r="G12" s="8" t="s">
        <v>16</v>
      </c>
      <c r="H12" s="8" t="s">
        <v>77</v>
      </c>
      <c r="I12" s="8" t="s">
        <v>77</v>
      </c>
      <c r="J12" s="9">
        <v>861.65369799999996</v>
      </c>
      <c r="K12" s="9">
        <v>696.853387</v>
      </c>
      <c r="L12" s="9">
        <v>703.74663299999997</v>
      </c>
      <c r="M12" s="9">
        <v>817.91464299999996</v>
      </c>
      <c r="N12" s="9">
        <v>851.56463399999996</v>
      </c>
      <c r="O12" s="9">
        <v>772.20537300000001</v>
      </c>
      <c r="P12" s="9">
        <v>892.26612699999998</v>
      </c>
      <c r="Q12" s="9">
        <v>921.09915100000001</v>
      </c>
      <c r="R12" s="9">
        <v>866.05501800000002</v>
      </c>
      <c r="S12" s="9">
        <v>885.00019299999997</v>
      </c>
      <c r="T12" s="9">
        <v>851.79869900000006</v>
      </c>
      <c r="U12" s="9">
        <v>929.10090500000001</v>
      </c>
      <c r="V12" s="10">
        <f t="shared" si="0"/>
        <v>10049.258461000001</v>
      </c>
    </row>
    <row r="13" spans="1:22" ht="15.75" x14ac:dyDescent="0.2">
      <c r="A13" s="7" t="s">
        <v>11</v>
      </c>
      <c r="B13" s="8" t="s">
        <v>20</v>
      </c>
      <c r="C13" s="8" t="s">
        <v>21</v>
      </c>
      <c r="D13" s="8" t="s">
        <v>124</v>
      </c>
      <c r="E13" s="8" t="s">
        <v>189</v>
      </c>
      <c r="F13" s="8" t="s">
        <v>141</v>
      </c>
      <c r="G13" s="8" t="s">
        <v>16</v>
      </c>
      <c r="H13" s="8" t="s">
        <v>77</v>
      </c>
      <c r="I13" s="8" t="s">
        <v>77</v>
      </c>
      <c r="J13" s="9">
        <v>657.45495200000005</v>
      </c>
      <c r="K13" s="9">
        <v>726.83500600000002</v>
      </c>
      <c r="L13" s="9">
        <v>651.21975899999995</v>
      </c>
      <c r="M13" s="9">
        <v>448.70514500000002</v>
      </c>
      <c r="N13" s="9">
        <v>87.669494999999998</v>
      </c>
      <c r="O13" s="9">
        <v>644.47108800000001</v>
      </c>
      <c r="P13" s="9">
        <v>638.36885099999995</v>
      </c>
      <c r="Q13" s="9">
        <v>584.02957100000003</v>
      </c>
      <c r="R13" s="9">
        <v>583.60164099999997</v>
      </c>
      <c r="S13" s="9">
        <v>621.69031600000005</v>
      </c>
      <c r="T13" s="9">
        <v>665.27049599999998</v>
      </c>
      <c r="U13" s="9">
        <v>784.01187200000004</v>
      </c>
      <c r="V13" s="10">
        <f t="shared" si="0"/>
        <v>7093.3281920000009</v>
      </c>
    </row>
    <row r="14" spans="1:22" ht="15.75" x14ac:dyDescent="0.2">
      <c r="A14" s="7" t="s">
        <v>11</v>
      </c>
      <c r="B14" s="8" t="s">
        <v>20</v>
      </c>
      <c r="C14" s="8" t="s">
        <v>21</v>
      </c>
      <c r="D14" s="8" t="s">
        <v>124</v>
      </c>
      <c r="E14" s="8" t="s">
        <v>30</v>
      </c>
      <c r="F14" s="8" t="s">
        <v>31</v>
      </c>
      <c r="G14" s="8" t="s">
        <v>32</v>
      </c>
      <c r="H14" s="8" t="s">
        <v>33</v>
      </c>
      <c r="I14" s="8" t="s">
        <v>34</v>
      </c>
      <c r="J14" s="9">
        <v>19679.101900000001</v>
      </c>
      <c r="K14" s="9">
        <v>22454.818200000002</v>
      </c>
      <c r="L14" s="9">
        <v>21287.720300000001</v>
      </c>
      <c r="M14" s="9">
        <v>23929.062099999999</v>
      </c>
      <c r="N14" s="9">
        <v>19686.123800000001</v>
      </c>
      <c r="O14" s="9">
        <v>28843.256700000002</v>
      </c>
      <c r="P14" s="9">
        <v>31473.034899999999</v>
      </c>
      <c r="Q14" s="9">
        <v>23619.499299999999</v>
      </c>
      <c r="R14" s="9">
        <v>34455.073199999999</v>
      </c>
      <c r="S14" s="9">
        <v>25193.405999999999</v>
      </c>
      <c r="T14" s="9">
        <v>24057.221699999998</v>
      </c>
      <c r="U14" s="9">
        <v>23587.001899999999</v>
      </c>
      <c r="V14" s="10">
        <f t="shared" si="0"/>
        <v>298265.32</v>
      </c>
    </row>
    <row r="15" spans="1:22" ht="15.75" x14ac:dyDescent="0.2">
      <c r="A15" s="7" t="s">
        <v>11</v>
      </c>
      <c r="B15" s="8" t="s">
        <v>20</v>
      </c>
      <c r="C15" s="8" t="s">
        <v>21</v>
      </c>
      <c r="D15" s="8" t="s">
        <v>124</v>
      </c>
      <c r="E15" s="8" t="s">
        <v>35</v>
      </c>
      <c r="F15" s="11" t="s">
        <v>129</v>
      </c>
      <c r="G15" s="8" t="s">
        <v>36</v>
      </c>
      <c r="H15" s="8" t="s">
        <v>37</v>
      </c>
      <c r="I15" s="8" t="s">
        <v>38</v>
      </c>
      <c r="J15" s="9">
        <v>157.31726</v>
      </c>
      <c r="K15" s="9">
        <v>194.5814</v>
      </c>
      <c r="L15" s="9">
        <v>248.12525400000001</v>
      </c>
      <c r="M15" s="9">
        <v>195.154492</v>
      </c>
      <c r="N15" s="9">
        <v>199.64</v>
      </c>
      <c r="O15" s="9">
        <v>195.22399999999999</v>
      </c>
      <c r="P15" s="9">
        <v>190.22669999999999</v>
      </c>
      <c r="Q15" s="9">
        <v>186.08029999999999</v>
      </c>
      <c r="R15" s="9">
        <v>195.07259999999999</v>
      </c>
      <c r="S15" s="9">
        <v>175.51320000000001</v>
      </c>
      <c r="T15" s="9">
        <v>160.35849999999999</v>
      </c>
      <c r="U15" s="9">
        <v>170.46449999999999</v>
      </c>
      <c r="V15" s="10">
        <f t="shared" si="0"/>
        <v>2267.758206</v>
      </c>
    </row>
    <row r="16" spans="1:22" ht="15.75" x14ac:dyDescent="0.2">
      <c r="A16" s="7" t="s">
        <v>11</v>
      </c>
      <c r="B16" s="8" t="s">
        <v>20</v>
      </c>
      <c r="C16" s="8" t="s">
        <v>21</v>
      </c>
      <c r="D16" s="8" t="s">
        <v>124</v>
      </c>
      <c r="E16" s="8" t="s">
        <v>39</v>
      </c>
      <c r="F16" s="11" t="s">
        <v>154</v>
      </c>
      <c r="G16" s="8" t="s">
        <v>14</v>
      </c>
      <c r="H16" s="8" t="s">
        <v>15</v>
      </c>
      <c r="I16" s="8" t="s">
        <v>15</v>
      </c>
      <c r="J16" s="9">
        <v>889.98771299999999</v>
      </c>
      <c r="K16" s="9">
        <v>619.67418099999998</v>
      </c>
      <c r="L16" s="9">
        <v>606.45847200000003</v>
      </c>
      <c r="M16" s="9">
        <v>615.42893600000002</v>
      </c>
      <c r="N16" s="9">
        <v>596.30921599999999</v>
      </c>
      <c r="O16" s="9">
        <v>621.88894100000005</v>
      </c>
      <c r="P16" s="9">
        <v>808.99122399999999</v>
      </c>
      <c r="Q16" s="9">
        <v>653.42486199999996</v>
      </c>
      <c r="R16" s="9">
        <v>806.01613199999997</v>
      </c>
      <c r="S16" s="9">
        <v>606.31230400000004</v>
      </c>
      <c r="T16" s="9">
        <v>708.17413599999998</v>
      </c>
      <c r="U16" s="9">
        <v>748.17584899999997</v>
      </c>
      <c r="V16" s="10">
        <f t="shared" si="0"/>
        <v>8280.841966</v>
      </c>
    </row>
    <row r="17" spans="1:22" ht="15.75" x14ac:dyDescent="0.2">
      <c r="A17" s="7" t="s">
        <v>11</v>
      </c>
      <c r="B17" s="8" t="s">
        <v>20</v>
      </c>
      <c r="C17" s="8" t="s">
        <v>21</v>
      </c>
      <c r="D17" s="8" t="s">
        <v>124</v>
      </c>
      <c r="E17" s="8" t="s">
        <v>39</v>
      </c>
      <c r="F17" s="8" t="s">
        <v>41</v>
      </c>
      <c r="G17" s="8" t="s">
        <v>14</v>
      </c>
      <c r="H17" s="8" t="s">
        <v>15</v>
      </c>
      <c r="I17" s="8" t="s">
        <v>42</v>
      </c>
      <c r="J17" s="9">
        <v>335.93258500000002</v>
      </c>
      <c r="K17" s="9">
        <v>468.43040999999999</v>
      </c>
      <c r="L17" s="9">
        <v>459.30667499999998</v>
      </c>
      <c r="M17" s="9">
        <v>466.497253</v>
      </c>
      <c r="N17" s="9">
        <v>445.76794100000001</v>
      </c>
      <c r="O17" s="9">
        <v>489.59281800000002</v>
      </c>
      <c r="P17" s="9">
        <v>647.82769900000005</v>
      </c>
      <c r="Q17" s="9">
        <v>495.92775799999998</v>
      </c>
      <c r="R17" s="9">
        <v>650.30603499999995</v>
      </c>
      <c r="S17" s="9">
        <v>469.21708999999998</v>
      </c>
      <c r="T17" s="9">
        <v>538.19896500000004</v>
      </c>
      <c r="U17" s="9">
        <v>594.58475999999996</v>
      </c>
      <c r="V17" s="10">
        <f t="shared" si="0"/>
        <v>6061.5899890000001</v>
      </c>
    </row>
    <row r="18" spans="1:22" ht="15.75" x14ac:dyDescent="0.2">
      <c r="A18" s="7" t="s">
        <v>11</v>
      </c>
      <c r="B18" s="8" t="s">
        <v>20</v>
      </c>
      <c r="C18" s="8" t="s">
        <v>21</v>
      </c>
      <c r="D18" s="8" t="s">
        <v>124</v>
      </c>
      <c r="E18" s="8" t="s">
        <v>39</v>
      </c>
      <c r="F18" s="8" t="s">
        <v>40</v>
      </c>
      <c r="G18" s="8" t="s">
        <v>14</v>
      </c>
      <c r="H18" s="8" t="s">
        <v>15</v>
      </c>
      <c r="I18" s="8" t="s">
        <v>15</v>
      </c>
      <c r="J18" s="9">
        <v>139.72469899999999</v>
      </c>
      <c r="K18" s="9">
        <v>163.69465099999999</v>
      </c>
      <c r="L18" s="9">
        <v>155.50621599999999</v>
      </c>
      <c r="M18" s="9">
        <v>165.99264400000001</v>
      </c>
      <c r="N18" s="9">
        <v>145.23972699999999</v>
      </c>
      <c r="O18" s="9">
        <v>222.19667100000001</v>
      </c>
      <c r="P18" s="9">
        <v>334.560046</v>
      </c>
      <c r="Q18" s="9">
        <v>188.03366500000001</v>
      </c>
      <c r="R18" s="9">
        <v>334.55125299999997</v>
      </c>
      <c r="S18" s="9">
        <v>169.74592100000001</v>
      </c>
      <c r="T18" s="9">
        <v>216.23136199999999</v>
      </c>
      <c r="U18" s="9">
        <v>283.17453999999998</v>
      </c>
      <c r="V18" s="10">
        <f t="shared" si="0"/>
        <v>2518.6513949999999</v>
      </c>
    </row>
    <row r="19" spans="1:22" ht="15.75" x14ac:dyDescent="0.2">
      <c r="A19" s="7" t="s">
        <v>11</v>
      </c>
      <c r="B19" s="8" t="s">
        <v>20</v>
      </c>
      <c r="C19" s="8" t="s">
        <v>21</v>
      </c>
      <c r="D19" s="8" t="s">
        <v>124</v>
      </c>
      <c r="E19" s="8" t="s">
        <v>43</v>
      </c>
      <c r="F19" s="8" t="s">
        <v>44</v>
      </c>
      <c r="G19" s="8" t="s">
        <v>29</v>
      </c>
      <c r="H19" s="8" t="s">
        <v>29</v>
      </c>
      <c r="I19" s="8" t="s">
        <v>45</v>
      </c>
      <c r="J19" s="9">
        <v>3820.3062960000002</v>
      </c>
      <c r="K19" s="9">
        <v>2767.8529360000002</v>
      </c>
      <c r="L19" s="9">
        <v>3046.881969</v>
      </c>
      <c r="M19" s="9">
        <v>3101.0376700000002</v>
      </c>
      <c r="N19" s="9">
        <v>2667.4918360000001</v>
      </c>
      <c r="O19" s="9">
        <v>1881.1598260000001</v>
      </c>
      <c r="P19" s="9">
        <v>2799.4572600000001</v>
      </c>
      <c r="Q19" s="9">
        <v>2123.5657329999999</v>
      </c>
      <c r="R19" s="9">
        <v>1996.1151319999999</v>
      </c>
      <c r="S19" s="9">
        <v>2578.3800860000001</v>
      </c>
      <c r="T19" s="9">
        <v>2267.8470769999999</v>
      </c>
      <c r="U19" s="9">
        <v>2455.5231050000002</v>
      </c>
      <c r="V19" s="10">
        <f t="shared" si="0"/>
        <v>31505.618925999996</v>
      </c>
    </row>
    <row r="20" spans="1:22" ht="15.75" x14ac:dyDescent="0.2">
      <c r="A20" s="7" t="s">
        <v>11</v>
      </c>
      <c r="B20" s="8" t="s">
        <v>20</v>
      </c>
      <c r="C20" s="8" t="s">
        <v>21</v>
      </c>
      <c r="D20" s="8" t="s">
        <v>124</v>
      </c>
      <c r="E20" s="8" t="s">
        <v>46</v>
      </c>
      <c r="F20" s="8" t="s">
        <v>47</v>
      </c>
      <c r="G20" s="8" t="s">
        <v>14</v>
      </c>
      <c r="H20" s="8" t="s">
        <v>15</v>
      </c>
      <c r="I20" s="8" t="s">
        <v>15</v>
      </c>
      <c r="J20" s="9">
        <v>2043.4208369999999</v>
      </c>
      <c r="K20" s="9">
        <v>2659.531129</v>
      </c>
      <c r="L20" s="9">
        <v>3070.1382060000001</v>
      </c>
      <c r="M20" s="9">
        <v>2709.7108020000001</v>
      </c>
      <c r="N20" s="9">
        <v>3224.2978579999999</v>
      </c>
      <c r="O20" s="9">
        <v>2701.8834619999998</v>
      </c>
      <c r="P20" s="9">
        <v>1175.8763019999999</v>
      </c>
      <c r="Q20" s="9">
        <v>2876.7507890000002</v>
      </c>
      <c r="R20" s="9">
        <v>3454.6773579999999</v>
      </c>
      <c r="S20" s="9">
        <v>3808.17038</v>
      </c>
      <c r="T20" s="9">
        <v>3652.1669809999999</v>
      </c>
      <c r="U20" s="9">
        <v>3811.7790570000002</v>
      </c>
      <c r="V20" s="10">
        <f t="shared" si="0"/>
        <v>35188.403161000002</v>
      </c>
    </row>
    <row r="21" spans="1:22" ht="15.75" x14ac:dyDescent="0.2">
      <c r="A21" s="7" t="s">
        <v>11</v>
      </c>
      <c r="B21" s="8" t="s">
        <v>20</v>
      </c>
      <c r="C21" s="8" t="s">
        <v>21</v>
      </c>
      <c r="D21" s="8" t="s">
        <v>124</v>
      </c>
      <c r="E21" s="8" t="s">
        <v>220</v>
      </c>
      <c r="F21" s="8" t="s">
        <v>176</v>
      </c>
      <c r="G21" s="8" t="s">
        <v>14</v>
      </c>
      <c r="H21" s="8" t="s">
        <v>15</v>
      </c>
      <c r="I21" s="8" t="s">
        <v>177</v>
      </c>
      <c r="J21" s="9">
        <v>421.92232899999999</v>
      </c>
      <c r="K21" s="9">
        <v>552.95756200000005</v>
      </c>
      <c r="L21" s="9">
        <v>669.87865199999999</v>
      </c>
      <c r="M21" s="9">
        <v>674.51651800000002</v>
      </c>
      <c r="N21" s="9">
        <v>671.60788300000002</v>
      </c>
      <c r="O21" s="9">
        <v>688.60072000000002</v>
      </c>
      <c r="P21" s="9">
        <v>760.87186999999994</v>
      </c>
      <c r="Q21" s="9">
        <v>700.98966499999995</v>
      </c>
      <c r="R21" s="9">
        <v>785.52689799999996</v>
      </c>
      <c r="S21" s="9">
        <v>675.07374400000003</v>
      </c>
      <c r="T21" s="9">
        <v>780.71902499999999</v>
      </c>
      <c r="U21" s="9">
        <v>989.80844300000001</v>
      </c>
      <c r="V21" s="10">
        <f t="shared" si="0"/>
        <v>8372.4733090000009</v>
      </c>
    </row>
    <row r="22" spans="1:22" ht="15.75" x14ac:dyDescent="0.2">
      <c r="A22" s="7" t="s">
        <v>11</v>
      </c>
      <c r="B22" s="8" t="s">
        <v>20</v>
      </c>
      <c r="C22" s="8" t="s">
        <v>21</v>
      </c>
      <c r="D22" s="8" t="s">
        <v>124</v>
      </c>
      <c r="E22" s="8" t="s">
        <v>220</v>
      </c>
      <c r="F22" s="8" t="s">
        <v>178</v>
      </c>
      <c r="G22" s="8" t="s">
        <v>14</v>
      </c>
      <c r="H22" s="8" t="s">
        <v>15</v>
      </c>
      <c r="I22" s="8" t="s">
        <v>177</v>
      </c>
      <c r="J22" s="9">
        <v>149.905776</v>
      </c>
      <c r="K22" s="9">
        <v>107.133949</v>
      </c>
      <c r="L22" s="9">
        <v>117.01974199999999</v>
      </c>
      <c r="M22" s="9">
        <v>103.001192</v>
      </c>
      <c r="N22" s="9">
        <v>110.760304</v>
      </c>
      <c r="O22" s="9">
        <v>86.068995000000001</v>
      </c>
      <c r="P22" s="9">
        <v>106.725281</v>
      </c>
      <c r="Q22" s="9">
        <v>94.403238000000002</v>
      </c>
      <c r="R22" s="9">
        <v>124.27041800000001</v>
      </c>
      <c r="S22" s="9">
        <v>53.972191000000002</v>
      </c>
      <c r="T22" s="9">
        <v>90.035404</v>
      </c>
      <c r="U22" s="9">
        <v>0</v>
      </c>
      <c r="V22" s="10">
        <f t="shared" si="0"/>
        <v>1143.2964899999999</v>
      </c>
    </row>
    <row r="23" spans="1:22" ht="15.75" x14ac:dyDescent="0.2">
      <c r="A23" s="7" t="s">
        <v>11</v>
      </c>
      <c r="B23" s="8" t="s">
        <v>20</v>
      </c>
      <c r="C23" s="8" t="s">
        <v>21</v>
      </c>
      <c r="D23" s="8" t="s">
        <v>124</v>
      </c>
      <c r="E23" s="8" t="s">
        <v>197</v>
      </c>
      <c r="F23" s="8" t="s">
        <v>164</v>
      </c>
      <c r="G23" s="8" t="s">
        <v>22</v>
      </c>
      <c r="H23" s="8" t="s">
        <v>22</v>
      </c>
      <c r="I23" s="8" t="s">
        <v>165</v>
      </c>
      <c r="J23" s="9">
        <v>0</v>
      </c>
      <c r="K23" s="9">
        <v>0</v>
      </c>
      <c r="L23" s="9">
        <v>0</v>
      </c>
      <c r="M23" s="9">
        <v>0</v>
      </c>
      <c r="N23" s="9">
        <v>1072.4764070000001</v>
      </c>
      <c r="O23" s="9">
        <v>924.38749900000005</v>
      </c>
      <c r="P23" s="9">
        <v>1019.821277</v>
      </c>
      <c r="Q23" s="9">
        <v>877.28918999999996</v>
      </c>
      <c r="R23" s="9">
        <v>1168.7194730000001</v>
      </c>
      <c r="S23" s="9">
        <v>999.68986600000005</v>
      </c>
      <c r="T23" s="9">
        <v>998.57537400000001</v>
      </c>
      <c r="U23" s="9">
        <v>900.61186999999995</v>
      </c>
      <c r="V23" s="10">
        <f t="shared" si="0"/>
        <v>7961.5709559999996</v>
      </c>
    </row>
    <row r="24" spans="1:22" ht="15.75" x14ac:dyDescent="0.2">
      <c r="A24" s="7" t="s">
        <v>11</v>
      </c>
      <c r="B24" s="8" t="s">
        <v>20</v>
      </c>
      <c r="C24" s="8" t="s">
        <v>21</v>
      </c>
      <c r="D24" s="8" t="s">
        <v>102</v>
      </c>
      <c r="E24" s="8" t="s">
        <v>198</v>
      </c>
      <c r="F24" s="11" t="s">
        <v>199</v>
      </c>
      <c r="G24" s="8" t="s">
        <v>36</v>
      </c>
      <c r="H24" s="8" t="s">
        <v>82</v>
      </c>
      <c r="I24" s="8" t="s">
        <v>82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73.796822000000006</v>
      </c>
      <c r="Q24" s="9">
        <v>40.677294000000003</v>
      </c>
      <c r="R24" s="9">
        <v>36.243456000000002</v>
      </c>
      <c r="S24" s="9">
        <v>36.099007999999998</v>
      </c>
      <c r="T24" s="9">
        <v>30.058014</v>
      </c>
      <c r="U24" s="9">
        <v>30.459572000000001</v>
      </c>
      <c r="V24" s="10">
        <f t="shared" si="0"/>
        <v>247.33416600000001</v>
      </c>
    </row>
    <row r="25" spans="1:22" ht="15.75" x14ac:dyDescent="0.2">
      <c r="A25" s="7" t="s">
        <v>11</v>
      </c>
      <c r="B25" s="8" t="s">
        <v>20</v>
      </c>
      <c r="C25" s="8" t="s">
        <v>21</v>
      </c>
      <c r="D25" s="8" t="s">
        <v>124</v>
      </c>
      <c r="E25" s="8" t="s">
        <v>190</v>
      </c>
      <c r="F25" s="8" t="s">
        <v>155</v>
      </c>
      <c r="G25" s="8" t="s">
        <v>49</v>
      </c>
      <c r="H25" s="8" t="s">
        <v>50</v>
      </c>
      <c r="I25" s="8" t="s">
        <v>51</v>
      </c>
      <c r="J25" s="9">
        <v>15761.768231</v>
      </c>
      <c r="K25" s="9">
        <v>18479.449949000002</v>
      </c>
      <c r="L25" s="9">
        <v>17981.069542000001</v>
      </c>
      <c r="M25" s="9">
        <v>14890.445905</v>
      </c>
      <c r="N25" s="9">
        <v>14295.140801</v>
      </c>
      <c r="O25" s="9">
        <v>12650.043549</v>
      </c>
      <c r="P25" s="9">
        <v>15317.301947</v>
      </c>
      <c r="Q25" s="9">
        <v>18577.487897999999</v>
      </c>
      <c r="R25" s="9">
        <v>14013.536684999999</v>
      </c>
      <c r="S25" s="9">
        <v>14620.981508000001</v>
      </c>
      <c r="T25" s="9">
        <v>13147.272575000001</v>
      </c>
      <c r="U25" s="9">
        <v>14432.108697</v>
      </c>
      <c r="V25" s="10">
        <f t="shared" si="0"/>
        <v>184166.60728699999</v>
      </c>
    </row>
    <row r="26" spans="1:22" ht="15.75" x14ac:dyDescent="0.2">
      <c r="A26" s="7" t="s">
        <v>11</v>
      </c>
      <c r="B26" s="8" t="s">
        <v>20</v>
      </c>
      <c r="C26" s="8" t="s">
        <v>21</v>
      </c>
      <c r="D26" s="8" t="s">
        <v>124</v>
      </c>
      <c r="E26" s="8" t="s">
        <v>150</v>
      </c>
      <c r="F26" s="8" t="s">
        <v>87</v>
      </c>
      <c r="G26" s="8" t="s">
        <v>88</v>
      </c>
      <c r="H26" s="8" t="s">
        <v>89</v>
      </c>
      <c r="I26" s="8" t="s">
        <v>90</v>
      </c>
      <c r="J26" s="9">
        <v>415.57013799999999</v>
      </c>
      <c r="K26" s="9">
        <v>248.92654300000001</v>
      </c>
      <c r="L26" s="9">
        <v>263.69022100000001</v>
      </c>
      <c r="M26" s="9">
        <v>290.42672499999998</v>
      </c>
      <c r="N26" s="9">
        <v>244.51591500000001</v>
      </c>
      <c r="O26" s="9">
        <v>268.48324700000001</v>
      </c>
      <c r="P26" s="9">
        <v>225.30510899999999</v>
      </c>
      <c r="Q26" s="9">
        <v>196.06038899999999</v>
      </c>
      <c r="R26" s="9">
        <v>163.28614899999999</v>
      </c>
      <c r="S26" s="9">
        <v>196.74178699999999</v>
      </c>
      <c r="T26" s="9">
        <v>250.04658800000001</v>
      </c>
      <c r="U26" s="9">
        <v>183.78831400000001</v>
      </c>
      <c r="V26" s="10">
        <f t="shared" si="0"/>
        <v>2946.8411249999999</v>
      </c>
    </row>
    <row r="27" spans="1:22" ht="15.75" x14ac:dyDescent="0.2">
      <c r="A27" s="7" t="s">
        <v>11</v>
      </c>
      <c r="B27" s="8" t="s">
        <v>20</v>
      </c>
      <c r="C27" s="8" t="s">
        <v>21</v>
      </c>
      <c r="D27" s="8" t="s">
        <v>124</v>
      </c>
      <c r="E27" s="8" t="s">
        <v>54</v>
      </c>
      <c r="F27" s="8" t="s">
        <v>156</v>
      </c>
      <c r="G27" s="8" t="s">
        <v>55</v>
      </c>
      <c r="H27" s="8" t="s">
        <v>56</v>
      </c>
      <c r="I27" s="8" t="s">
        <v>57</v>
      </c>
      <c r="J27" s="9">
        <v>2429.61994</v>
      </c>
      <c r="K27" s="9">
        <v>3039.41284</v>
      </c>
      <c r="L27" s="9">
        <v>2861.2176800000002</v>
      </c>
      <c r="M27" s="9">
        <v>2502.65616</v>
      </c>
      <c r="N27" s="9">
        <v>1671.76495</v>
      </c>
      <c r="O27" s="9">
        <v>2777.1607100000001</v>
      </c>
      <c r="P27" s="9">
        <v>3215.1355600000002</v>
      </c>
      <c r="Q27" s="9">
        <v>3012.3358899999998</v>
      </c>
      <c r="R27" s="9">
        <v>3113.7961700000001</v>
      </c>
      <c r="S27" s="9">
        <v>2950.7833000000001</v>
      </c>
      <c r="T27" s="9">
        <v>2561.1192500000002</v>
      </c>
      <c r="U27" s="9">
        <v>3687.7184699999998</v>
      </c>
      <c r="V27" s="10">
        <f t="shared" si="0"/>
        <v>33822.72092</v>
      </c>
    </row>
    <row r="28" spans="1:22" ht="15.75" x14ac:dyDescent="0.2">
      <c r="A28" s="7" t="s">
        <v>11</v>
      </c>
      <c r="B28" s="8" t="s">
        <v>20</v>
      </c>
      <c r="C28" s="8" t="s">
        <v>21</v>
      </c>
      <c r="D28" s="8" t="s">
        <v>124</v>
      </c>
      <c r="E28" s="8" t="s">
        <v>137</v>
      </c>
      <c r="F28" s="8" t="s">
        <v>58</v>
      </c>
      <c r="G28" s="8" t="s">
        <v>14</v>
      </c>
      <c r="H28" s="8" t="s">
        <v>59</v>
      </c>
      <c r="I28" s="8" t="s">
        <v>60</v>
      </c>
      <c r="J28" s="9">
        <v>1474.123746</v>
      </c>
      <c r="K28" s="9">
        <v>1473.423513</v>
      </c>
      <c r="L28" s="9">
        <v>1524.375708</v>
      </c>
      <c r="M28" s="9">
        <v>1455.5402389999999</v>
      </c>
      <c r="N28" s="9">
        <v>1847.912677</v>
      </c>
      <c r="O28" s="9">
        <v>1750.585368</v>
      </c>
      <c r="P28" s="9">
        <v>2004.138007</v>
      </c>
      <c r="Q28" s="9">
        <v>2393.0855900000001</v>
      </c>
      <c r="R28" s="9">
        <v>2380.8853760000002</v>
      </c>
      <c r="S28" s="9">
        <v>2659.6786240000001</v>
      </c>
      <c r="T28" s="9">
        <v>2739.9961640000001</v>
      </c>
      <c r="U28" s="9">
        <v>2676.0571</v>
      </c>
      <c r="V28" s="10">
        <f t="shared" si="0"/>
        <v>24379.802112000005</v>
      </c>
    </row>
    <row r="29" spans="1:22" ht="15.75" x14ac:dyDescent="0.2">
      <c r="A29" s="7" t="s">
        <v>11</v>
      </c>
      <c r="B29" s="8" t="s">
        <v>20</v>
      </c>
      <c r="C29" s="8" t="s">
        <v>21</v>
      </c>
      <c r="D29" s="8" t="s">
        <v>124</v>
      </c>
      <c r="E29" s="8" t="s">
        <v>137</v>
      </c>
      <c r="F29" s="8" t="s">
        <v>144</v>
      </c>
      <c r="G29" s="8" t="s">
        <v>14</v>
      </c>
      <c r="H29" s="8" t="s">
        <v>59</v>
      </c>
      <c r="I29" s="8" t="s">
        <v>145</v>
      </c>
      <c r="J29" s="9">
        <v>49.921773999999999</v>
      </c>
      <c r="K29" s="9">
        <v>49.30997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10">
        <f t="shared" si="0"/>
        <v>99.231743999999992</v>
      </c>
    </row>
    <row r="30" spans="1:22" ht="15.75" x14ac:dyDescent="0.2">
      <c r="A30" s="7" t="s">
        <v>11</v>
      </c>
      <c r="B30" s="8" t="s">
        <v>20</v>
      </c>
      <c r="C30" s="8" t="s">
        <v>21</v>
      </c>
      <c r="D30" s="8" t="s">
        <v>124</v>
      </c>
      <c r="E30" s="8" t="s">
        <v>62</v>
      </c>
      <c r="F30" s="8" t="s">
        <v>63</v>
      </c>
      <c r="G30" s="8" t="s">
        <v>16</v>
      </c>
      <c r="H30" s="8" t="s">
        <v>64</v>
      </c>
      <c r="I30" s="8" t="s">
        <v>65</v>
      </c>
      <c r="J30" s="9">
        <v>494.48155700000001</v>
      </c>
      <c r="K30" s="9">
        <v>509.73857299999997</v>
      </c>
      <c r="L30" s="9">
        <v>531.23701500000004</v>
      </c>
      <c r="M30" s="9">
        <v>554.82596000000001</v>
      </c>
      <c r="N30" s="9">
        <v>547.08364500000005</v>
      </c>
      <c r="O30" s="9">
        <v>596.15515800000003</v>
      </c>
      <c r="P30" s="9">
        <v>568.42880500000001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10">
        <f t="shared" si="0"/>
        <v>3801.9507130000002</v>
      </c>
    </row>
    <row r="31" spans="1:22" ht="15.75" x14ac:dyDescent="0.2">
      <c r="A31" s="7" t="s">
        <v>11</v>
      </c>
      <c r="B31" s="8" t="s">
        <v>20</v>
      </c>
      <c r="C31" s="8" t="s">
        <v>21</v>
      </c>
      <c r="D31" s="8" t="s">
        <v>124</v>
      </c>
      <c r="E31" s="8" t="s">
        <v>62</v>
      </c>
      <c r="F31" s="11" t="s">
        <v>200</v>
      </c>
      <c r="G31" s="8" t="s">
        <v>16</v>
      </c>
      <c r="H31" s="8" t="s">
        <v>64</v>
      </c>
      <c r="I31" s="8" t="s">
        <v>65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555.41508999999996</v>
      </c>
      <c r="R31" s="9">
        <v>521.16186200000004</v>
      </c>
      <c r="S31" s="9">
        <v>582.33687299999997</v>
      </c>
      <c r="T31" s="9">
        <v>641.116488</v>
      </c>
      <c r="U31" s="9">
        <v>481.95252599999998</v>
      </c>
      <c r="V31" s="10">
        <f t="shared" si="0"/>
        <v>2781.9828389999998</v>
      </c>
    </row>
    <row r="32" spans="1:22" ht="15.75" x14ac:dyDescent="0.2">
      <c r="A32" s="7" t="s">
        <v>11</v>
      </c>
      <c r="B32" s="8" t="s">
        <v>20</v>
      </c>
      <c r="C32" s="8" t="s">
        <v>21</v>
      </c>
      <c r="D32" s="8" t="s">
        <v>124</v>
      </c>
      <c r="E32" s="8" t="s">
        <v>66</v>
      </c>
      <c r="F32" s="8" t="s">
        <v>70</v>
      </c>
      <c r="G32" s="8" t="s">
        <v>32</v>
      </c>
      <c r="H32" s="8" t="s">
        <v>67</v>
      </c>
      <c r="I32" s="8" t="s">
        <v>69</v>
      </c>
      <c r="J32" s="9">
        <v>1662.1593</v>
      </c>
      <c r="K32" s="9">
        <v>1394.3402000000001</v>
      </c>
      <c r="L32" s="9">
        <v>1624.7791999999999</v>
      </c>
      <c r="M32" s="9">
        <v>1587.5541000000001</v>
      </c>
      <c r="N32" s="9">
        <v>1384.27</v>
      </c>
      <c r="O32" s="9">
        <v>1709.2752</v>
      </c>
      <c r="P32" s="9">
        <v>2000.9514999999999</v>
      </c>
      <c r="Q32" s="9">
        <v>1952.0328999999999</v>
      </c>
      <c r="R32" s="9">
        <v>1446.4739999999999</v>
      </c>
      <c r="S32" s="9">
        <v>1844.201</v>
      </c>
      <c r="T32" s="9">
        <v>2150.7193000000002</v>
      </c>
      <c r="U32" s="9">
        <v>1901.0932</v>
      </c>
      <c r="V32" s="10">
        <f t="shared" si="0"/>
        <v>20657.849900000001</v>
      </c>
    </row>
    <row r="33" spans="1:22" ht="15.75" x14ac:dyDescent="0.2">
      <c r="A33" s="7" t="s">
        <v>11</v>
      </c>
      <c r="B33" s="8" t="s">
        <v>20</v>
      </c>
      <c r="C33" s="8" t="s">
        <v>21</v>
      </c>
      <c r="D33" s="8" t="s">
        <v>124</v>
      </c>
      <c r="E33" s="8" t="s">
        <v>66</v>
      </c>
      <c r="F33" s="11" t="s">
        <v>68</v>
      </c>
      <c r="G33" s="8" t="s">
        <v>32</v>
      </c>
      <c r="H33" s="8" t="s">
        <v>67</v>
      </c>
      <c r="I33" s="8" t="s">
        <v>69</v>
      </c>
      <c r="J33" s="9">
        <v>683.26009999999997</v>
      </c>
      <c r="K33" s="9">
        <v>507.75259999999997</v>
      </c>
      <c r="L33" s="9">
        <v>499.52719999999999</v>
      </c>
      <c r="M33" s="9">
        <v>589.98410000000001</v>
      </c>
      <c r="N33" s="9">
        <v>476.8372</v>
      </c>
      <c r="O33" s="9">
        <v>528.02499999999998</v>
      </c>
      <c r="P33" s="9">
        <v>257.09449999999998</v>
      </c>
      <c r="Q33" s="9">
        <v>438.54599999999999</v>
      </c>
      <c r="R33" s="9">
        <v>713.75879999999995</v>
      </c>
      <c r="S33" s="9">
        <v>476.536</v>
      </c>
      <c r="T33" s="9">
        <v>554.76800000000003</v>
      </c>
      <c r="U33" s="9">
        <v>936.86379999999997</v>
      </c>
      <c r="V33" s="10">
        <f t="shared" si="0"/>
        <v>6662.9533000000001</v>
      </c>
    </row>
    <row r="34" spans="1:22" ht="15.75" x14ac:dyDescent="0.2">
      <c r="A34" s="7" t="s">
        <v>11</v>
      </c>
      <c r="B34" s="8" t="s">
        <v>20</v>
      </c>
      <c r="C34" s="8" t="s">
        <v>21</v>
      </c>
      <c r="D34" s="8" t="s">
        <v>124</v>
      </c>
      <c r="E34" s="8" t="s">
        <v>221</v>
      </c>
      <c r="F34" s="8" t="s">
        <v>164</v>
      </c>
      <c r="G34" s="8" t="s">
        <v>22</v>
      </c>
      <c r="H34" s="8" t="s">
        <v>22</v>
      </c>
      <c r="I34" s="8" t="s">
        <v>165</v>
      </c>
      <c r="J34" s="9">
        <v>1538.203569</v>
      </c>
      <c r="K34" s="9">
        <v>1312.9938709999999</v>
      </c>
      <c r="L34" s="9">
        <v>1067.2700279999999</v>
      </c>
      <c r="M34" s="9">
        <v>1211.6267949999999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10">
        <f t="shared" si="0"/>
        <v>5130.094263</v>
      </c>
    </row>
    <row r="35" spans="1:22" ht="15.75" x14ac:dyDescent="0.2">
      <c r="A35" s="7" t="s">
        <v>11</v>
      </c>
      <c r="B35" s="8" t="s">
        <v>20</v>
      </c>
      <c r="C35" s="8" t="s">
        <v>21</v>
      </c>
      <c r="D35" s="8" t="s">
        <v>124</v>
      </c>
      <c r="E35" s="8" t="s">
        <v>179</v>
      </c>
      <c r="F35" s="8" t="s">
        <v>180</v>
      </c>
      <c r="G35" s="8" t="s">
        <v>29</v>
      </c>
      <c r="H35" s="8" t="s">
        <v>29</v>
      </c>
      <c r="I35" s="8" t="s">
        <v>75</v>
      </c>
      <c r="J35" s="9">
        <v>13.05</v>
      </c>
      <c r="K35" s="9">
        <v>11.2</v>
      </c>
      <c r="L35" s="9">
        <v>30.08</v>
      </c>
      <c r="M35" s="9">
        <v>54.5</v>
      </c>
      <c r="N35" s="9">
        <v>41.83</v>
      </c>
      <c r="O35" s="9">
        <v>40.5</v>
      </c>
      <c r="P35" s="9">
        <v>28.42</v>
      </c>
      <c r="Q35" s="9">
        <v>14.08</v>
      </c>
      <c r="R35" s="9">
        <v>0</v>
      </c>
      <c r="S35" s="9">
        <v>0</v>
      </c>
      <c r="T35" s="9">
        <v>0</v>
      </c>
      <c r="U35" s="9">
        <v>0</v>
      </c>
      <c r="V35" s="10">
        <f t="shared" si="0"/>
        <v>233.66</v>
      </c>
    </row>
    <row r="36" spans="1:22" ht="15.75" x14ac:dyDescent="0.2">
      <c r="A36" s="7" t="s">
        <v>11</v>
      </c>
      <c r="B36" s="8" t="s">
        <v>20</v>
      </c>
      <c r="C36" s="8" t="s">
        <v>21</v>
      </c>
      <c r="D36" s="8" t="s">
        <v>124</v>
      </c>
      <c r="E36" s="8" t="s">
        <v>201</v>
      </c>
      <c r="F36" s="8" t="s">
        <v>202</v>
      </c>
      <c r="G36" s="8" t="s">
        <v>14</v>
      </c>
      <c r="H36" s="8" t="s">
        <v>203</v>
      </c>
      <c r="I36" s="8" t="s">
        <v>204</v>
      </c>
      <c r="J36" s="9">
        <v>0</v>
      </c>
      <c r="K36" s="9">
        <v>0</v>
      </c>
      <c r="L36" s="9">
        <v>0</v>
      </c>
      <c r="M36" s="9">
        <v>0</v>
      </c>
      <c r="N36" s="9">
        <v>112.355789</v>
      </c>
      <c r="O36" s="9">
        <v>137.41084000000001</v>
      </c>
      <c r="P36" s="9">
        <v>283.33547600000003</v>
      </c>
      <c r="Q36" s="9">
        <v>266.63009</v>
      </c>
      <c r="R36" s="9">
        <v>247.67334</v>
      </c>
      <c r="S36" s="9">
        <v>84.219965999999999</v>
      </c>
      <c r="T36" s="9">
        <v>0</v>
      </c>
      <c r="U36" s="9">
        <v>0</v>
      </c>
      <c r="V36" s="10">
        <f t="shared" si="0"/>
        <v>1131.625501</v>
      </c>
    </row>
    <row r="37" spans="1:22" ht="15.75" x14ac:dyDescent="0.2">
      <c r="A37" s="7" t="s">
        <v>11</v>
      </c>
      <c r="B37" s="8" t="s">
        <v>20</v>
      </c>
      <c r="C37" s="8" t="s">
        <v>21</v>
      </c>
      <c r="D37" s="8" t="s">
        <v>124</v>
      </c>
      <c r="E37" s="8" t="s">
        <v>103</v>
      </c>
      <c r="F37" s="8" t="s">
        <v>181</v>
      </c>
      <c r="G37" s="8" t="s">
        <v>105</v>
      </c>
      <c r="H37" s="8" t="s">
        <v>106</v>
      </c>
      <c r="I37" s="8" t="s">
        <v>182</v>
      </c>
      <c r="J37" s="9">
        <v>253.59791899999999</v>
      </c>
      <c r="K37" s="9">
        <v>115.374297</v>
      </c>
      <c r="L37" s="9">
        <v>290.52769999999998</v>
      </c>
      <c r="M37" s="9">
        <v>292.66586100000001</v>
      </c>
      <c r="N37" s="9">
        <v>110.71845999999999</v>
      </c>
      <c r="O37" s="9">
        <v>196.66465199999999</v>
      </c>
      <c r="P37" s="9">
        <v>247.61336399999999</v>
      </c>
      <c r="Q37" s="9">
        <v>248.93010000000001</v>
      </c>
      <c r="R37" s="9">
        <v>207.85704000000001</v>
      </c>
      <c r="S37" s="9">
        <v>183.94113899999999</v>
      </c>
      <c r="T37" s="9">
        <v>157.21467899999999</v>
      </c>
      <c r="U37" s="9">
        <v>248.12004300000001</v>
      </c>
      <c r="V37" s="10">
        <f t="shared" si="0"/>
        <v>2553.2252539999999</v>
      </c>
    </row>
    <row r="38" spans="1:22" ht="15.75" x14ac:dyDescent="0.2">
      <c r="A38" s="7" t="s">
        <v>11</v>
      </c>
      <c r="B38" s="8" t="s">
        <v>20</v>
      </c>
      <c r="C38" s="8" t="s">
        <v>21</v>
      </c>
      <c r="D38" s="8" t="s">
        <v>124</v>
      </c>
      <c r="E38" s="8" t="s">
        <v>103</v>
      </c>
      <c r="F38" s="8" t="s">
        <v>104</v>
      </c>
      <c r="G38" s="8" t="s">
        <v>105</v>
      </c>
      <c r="H38" s="8" t="s">
        <v>106</v>
      </c>
      <c r="I38" s="8" t="s">
        <v>107</v>
      </c>
      <c r="J38" s="9">
        <v>41.764789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10">
        <f t="shared" ref="V38:V75" si="1">SUM(J38:U38)</f>
        <v>41.764789</v>
      </c>
    </row>
    <row r="39" spans="1:22" ht="15.75" x14ac:dyDescent="0.2">
      <c r="A39" s="7" t="s">
        <v>11</v>
      </c>
      <c r="B39" s="8" t="s">
        <v>20</v>
      </c>
      <c r="C39" s="8" t="s">
        <v>21</v>
      </c>
      <c r="D39" s="8" t="s">
        <v>124</v>
      </c>
      <c r="E39" s="8" t="s">
        <v>103</v>
      </c>
      <c r="F39" s="8" t="s">
        <v>205</v>
      </c>
      <c r="G39" s="8" t="s">
        <v>105</v>
      </c>
      <c r="H39" s="8" t="s">
        <v>106</v>
      </c>
      <c r="I39" s="8" t="s">
        <v>206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29.614374999999999</v>
      </c>
      <c r="T39" s="9">
        <v>0</v>
      </c>
      <c r="U39" s="9">
        <v>0</v>
      </c>
      <c r="V39" s="10">
        <f t="shared" si="1"/>
        <v>29.614374999999999</v>
      </c>
    </row>
    <row r="40" spans="1:22" ht="15.75" x14ac:dyDescent="0.2">
      <c r="A40" s="7" t="s">
        <v>11</v>
      </c>
      <c r="B40" s="8" t="s">
        <v>20</v>
      </c>
      <c r="C40" s="8" t="s">
        <v>21</v>
      </c>
      <c r="D40" s="8" t="s">
        <v>124</v>
      </c>
      <c r="E40" s="8" t="s">
        <v>157</v>
      </c>
      <c r="F40" s="8" t="s">
        <v>125</v>
      </c>
      <c r="G40" s="8" t="s">
        <v>22</v>
      </c>
      <c r="H40" s="8" t="s">
        <v>23</v>
      </c>
      <c r="I40" s="8" t="s">
        <v>23</v>
      </c>
      <c r="J40" s="9">
        <v>125.712772</v>
      </c>
      <c r="K40" s="9">
        <v>190.62071299999999</v>
      </c>
      <c r="L40" s="9">
        <v>187.33204799999999</v>
      </c>
      <c r="M40" s="9">
        <v>106.304517</v>
      </c>
      <c r="N40" s="9">
        <v>8.0163589999999996</v>
      </c>
      <c r="O40" s="9">
        <v>63.686712</v>
      </c>
      <c r="P40" s="9">
        <v>54.906266000000002</v>
      </c>
      <c r="Q40" s="9">
        <v>6.2715449999999997</v>
      </c>
      <c r="R40" s="9">
        <v>0</v>
      </c>
      <c r="S40" s="9">
        <v>0</v>
      </c>
      <c r="T40" s="9">
        <v>26.551601999999999</v>
      </c>
      <c r="U40" s="9">
        <v>25.182169999999999</v>
      </c>
      <c r="V40" s="10">
        <f t="shared" si="1"/>
        <v>794.58470399999999</v>
      </c>
    </row>
    <row r="41" spans="1:22" ht="15.75" x14ac:dyDescent="0.2">
      <c r="A41" s="7" t="s">
        <v>11</v>
      </c>
      <c r="B41" s="8" t="s">
        <v>20</v>
      </c>
      <c r="C41" s="8" t="s">
        <v>21</v>
      </c>
      <c r="D41" s="8" t="s">
        <v>102</v>
      </c>
      <c r="E41" s="8" t="s">
        <v>108</v>
      </c>
      <c r="F41" s="8" t="s">
        <v>71</v>
      </c>
      <c r="G41" s="8" t="s">
        <v>32</v>
      </c>
      <c r="H41" s="8" t="s">
        <v>48</v>
      </c>
      <c r="I41" s="8" t="s">
        <v>72</v>
      </c>
      <c r="J41" s="9">
        <v>36.594489000000003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124.11526499999999</v>
      </c>
      <c r="R41" s="9">
        <v>110.02760000000001</v>
      </c>
      <c r="S41" s="9">
        <v>111.55759999999999</v>
      </c>
      <c r="T41" s="9">
        <v>108.7239</v>
      </c>
      <c r="U41" s="9">
        <v>82.352490000000003</v>
      </c>
      <c r="V41" s="10">
        <f t="shared" si="1"/>
        <v>573.37134400000002</v>
      </c>
    </row>
    <row r="42" spans="1:22" ht="15.75" x14ac:dyDescent="0.2">
      <c r="A42" s="7" t="s">
        <v>11</v>
      </c>
      <c r="B42" s="8" t="s">
        <v>20</v>
      </c>
      <c r="C42" s="8" t="s">
        <v>21</v>
      </c>
      <c r="D42" s="8" t="s">
        <v>124</v>
      </c>
      <c r="E42" s="8" t="s">
        <v>135</v>
      </c>
      <c r="F42" s="11" t="s">
        <v>207</v>
      </c>
      <c r="G42" s="8" t="s">
        <v>29</v>
      </c>
      <c r="H42" s="8" t="s">
        <v>29</v>
      </c>
      <c r="I42" s="8" t="s">
        <v>101</v>
      </c>
      <c r="J42" s="9">
        <v>0</v>
      </c>
      <c r="K42" s="9">
        <v>0</v>
      </c>
      <c r="L42" s="9">
        <v>0</v>
      </c>
      <c r="M42" s="9">
        <v>1176.5823889999999</v>
      </c>
      <c r="N42" s="9">
        <v>1180.256112</v>
      </c>
      <c r="O42" s="9">
        <v>1290.13643</v>
      </c>
      <c r="P42" s="9">
        <v>1280.1711949999999</v>
      </c>
      <c r="Q42" s="9">
        <v>1460.094977</v>
      </c>
      <c r="R42" s="9">
        <v>1453.816431</v>
      </c>
      <c r="S42" s="9">
        <v>1606.240601</v>
      </c>
      <c r="T42" s="9">
        <v>755.49519699999996</v>
      </c>
      <c r="U42" s="9">
        <v>0</v>
      </c>
      <c r="V42" s="10">
        <f t="shared" si="1"/>
        <v>10202.793331999999</v>
      </c>
    </row>
    <row r="43" spans="1:22" ht="15.75" x14ac:dyDescent="0.2">
      <c r="A43" s="7" t="s">
        <v>11</v>
      </c>
      <c r="B43" s="8" t="s">
        <v>20</v>
      </c>
      <c r="C43" s="8" t="s">
        <v>21</v>
      </c>
      <c r="D43" s="8" t="s">
        <v>124</v>
      </c>
      <c r="E43" s="8" t="s">
        <v>135</v>
      </c>
      <c r="F43" s="8" t="s">
        <v>100</v>
      </c>
      <c r="G43" s="8" t="s">
        <v>29</v>
      </c>
      <c r="H43" s="8" t="s">
        <v>29</v>
      </c>
      <c r="I43" s="8" t="s">
        <v>101</v>
      </c>
      <c r="J43" s="9">
        <v>1063.9002009999999</v>
      </c>
      <c r="K43" s="9">
        <v>876.72090500000002</v>
      </c>
      <c r="L43" s="9">
        <v>877.69060300000001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10">
        <f t="shared" si="1"/>
        <v>2818.3117090000001</v>
      </c>
    </row>
    <row r="44" spans="1:22" ht="15.75" x14ac:dyDescent="0.2">
      <c r="A44" s="7" t="s">
        <v>11</v>
      </c>
      <c r="B44" s="8" t="s">
        <v>20</v>
      </c>
      <c r="C44" s="8" t="s">
        <v>143</v>
      </c>
      <c r="D44" s="8" t="s">
        <v>124</v>
      </c>
      <c r="E44" s="8" t="s">
        <v>135</v>
      </c>
      <c r="F44" s="8" t="s">
        <v>207</v>
      </c>
      <c r="G44" s="8" t="s">
        <v>29</v>
      </c>
      <c r="H44" s="8" t="s">
        <v>29</v>
      </c>
      <c r="I44" s="8" t="s">
        <v>101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1.9719999999999998E-3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10">
        <f t="shared" si="1"/>
        <v>1.9719999999999998E-3</v>
      </c>
    </row>
    <row r="45" spans="1:22" ht="15.75" x14ac:dyDescent="0.2">
      <c r="A45" s="7" t="s">
        <v>11</v>
      </c>
      <c r="B45" s="8" t="s">
        <v>20</v>
      </c>
      <c r="C45" s="8" t="s">
        <v>143</v>
      </c>
      <c r="D45" s="8" t="s">
        <v>124</v>
      </c>
      <c r="E45" s="8" t="s">
        <v>135</v>
      </c>
      <c r="F45" s="11" t="s">
        <v>100</v>
      </c>
      <c r="G45" s="8" t="s">
        <v>29</v>
      </c>
      <c r="H45" s="8" t="s">
        <v>29</v>
      </c>
      <c r="I45" s="8" t="s">
        <v>101</v>
      </c>
      <c r="J45" s="9">
        <v>0</v>
      </c>
      <c r="K45" s="9">
        <v>9.6400000000000001E-4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10">
        <f t="shared" si="1"/>
        <v>9.6400000000000001E-4</v>
      </c>
    </row>
    <row r="46" spans="1:22" ht="15.75" x14ac:dyDescent="0.2">
      <c r="A46" s="7" t="s">
        <v>11</v>
      </c>
      <c r="B46" s="8" t="s">
        <v>20</v>
      </c>
      <c r="C46" s="8" t="s">
        <v>21</v>
      </c>
      <c r="D46" s="8" t="s">
        <v>124</v>
      </c>
      <c r="E46" s="8" t="s">
        <v>73</v>
      </c>
      <c r="F46" s="11" t="s">
        <v>74</v>
      </c>
      <c r="G46" s="8" t="s">
        <v>29</v>
      </c>
      <c r="H46" s="8" t="s">
        <v>29</v>
      </c>
      <c r="I46" s="8" t="s">
        <v>75</v>
      </c>
      <c r="J46" s="9">
        <v>7663.5874510000003</v>
      </c>
      <c r="K46" s="9">
        <v>6780.0340150000002</v>
      </c>
      <c r="L46" s="9">
        <v>7162.2856190000002</v>
      </c>
      <c r="M46" s="9">
        <v>7059.7207179999996</v>
      </c>
      <c r="N46" s="9">
        <v>7903.715811</v>
      </c>
      <c r="O46" s="9">
        <v>7059.5929310000001</v>
      </c>
      <c r="P46" s="9">
        <v>466.197497</v>
      </c>
      <c r="Q46" s="9">
        <v>483.994688</v>
      </c>
      <c r="R46" s="9">
        <v>526.63525600000003</v>
      </c>
      <c r="S46" s="9">
        <v>524.41907400000002</v>
      </c>
      <c r="T46" s="9">
        <v>491.62207699999999</v>
      </c>
      <c r="U46" s="9">
        <v>321.27893399999999</v>
      </c>
      <c r="V46" s="10">
        <f t="shared" si="1"/>
        <v>46443.084070999997</v>
      </c>
    </row>
    <row r="47" spans="1:22" ht="15.75" x14ac:dyDescent="0.2">
      <c r="A47" s="7" t="s">
        <v>11</v>
      </c>
      <c r="B47" s="8" t="s">
        <v>20</v>
      </c>
      <c r="C47" s="8" t="s">
        <v>21</v>
      </c>
      <c r="D47" s="8" t="s">
        <v>124</v>
      </c>
      <c r="E47" s="8" t="s">
        <v>73</v>
      </c>
      <c r="F47" s="8" t="s">
        <v>208</v>
      </c>
      <c r="G47" s="8" t="s">
        <v>29</v>
      </c>
      <c r="H47" s="8" t="s">
        <v>29</v>
      </c>
      <c r="I47" s="8" t="s">
        <v>75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7847.6571700000004</v>
      </c>
      <c r="Q47" s="9">
        <v>7948.9031839999998</v>
      </c>
      <c r="R47" s="9">
        <v>7669.4013189999996</v>
      </c>
      <c r="S47" s="9">
        <v>7592.3818689999998</v>
      </c>
      <c r="T47" s="9">
        <v>7365.0206550000003</v>
      </c>
      <c r="U47" s="9">
        <v>6079.840647</v>
      </c>
      <c r="V47" s="10">
        <f t="shared" si="1"/>
        <v>44503.204844</v>
      </c>
    </row>
    <row r="48" spans="1:22" ht="15.75" x14ac:dyDescent="0.2">
      <c r="A48" s="7" t="s">
        <v>11</v>
      </c>
      <c r="B48" s="8" t="s">
        <v>20</v>
      </c>
      <c r="C48" s="8" t="s">
        <v>21</v>
      </c>
      <c r="D48" s="8" t="s">
        <v>124</v>
      </c>
      <c r="E48" s="8" t="s">
        <v>76</v>
      </c>
      <c r="F48" s="8" t="s">
        <v>158</v>
      </c>
      <c r="G48" s="8" t="s">
        <v>16</v>
      </c>
      <c r="H48" s="8" t="s">
        <v>77</v>
      </c>
      <c r="I48" s="8" t="s">
        <v>77</v>
      </c>
      <c r="J48" s="9">
        <v>7981.9044000000004</v>
      </c>
      <c r="K48" s="9">
        <v>6721.6922999999997</v>
      </c>
      <c r="L48" s="9">
        <v>7424.8872000000001</v>
      </c>
      <c r="M48" s="9">
        <v>7091.9287999999997</v>
      </c>
      <c r="N48" s="9">
        <v>8112.6941999999999</v>
      </c>
      <c r="O48" s="9">
        <v>7432.7214059999997</v>
      </c>
      <c r="P48" s="9">
        <v>7879.693268</v>
      </c>
      <c r="Q48" s="9">
        <v>6838.6716029999998</v>
      </c>
      <c r="R48" s="9">
        <v>7808.8613009999999</v>
      </c>
      <c r="S48" s="9">
        <v>6959.7604000000001</v>
      </c>
      <c r="T48" s="9">
        <v>3375.174</v>
      </c>
      <c r="U48" s="9">
        <v>0</v>
      </c>
      <c r="V48" s="10">
        <f t="shared" si="1"/>
        <v>77627.988878000004</v>
      </c>
    </row>
    <row r="49" spans="1:22" ht="15.75" x14ac:dyDescent="0.2">
      <c r="A49" s="7" t="s">
        <v>11</v>
      </c>
      <c r="B49" s="8" t="s">
        <v>20</v>
      </c>
      <c r="C49" s="8" t="s">
        <v>21</v>
      </c>
      <c r="D49" s="8" t="s">
        <v>124</v>
      </c>
      <c r="E49" s="8" t="s">
        <v>76</v>
      </c>
      <c r="F49" s="8" t="s">
        <v>79</v>
      </c>
      <c r="G49" s="8" t="s">
        <v>16</v>
      </c>
      <c r="H49" s="8" t="s">
        <v>61</v>
      </c>
      <c r="I49" s="8" t="s">
        <v>78</v>
      </c>
      <c r="J49" s="9">
        <v>1921.6410000000001</v>
      </c>
      <c r="K49" s="9">
        <v>1411.0640000000001</v>
      </c>
      <c r="L49" s="9">
        <v>2086.0475999999999</v>
      </c>
      <c r="M49" s="9">
        <v>1783.6804</v>
      </c>
      <c r="N49" s="9">
        <v>1722.1624999999999</v>
      </c>
      <c r="O49" s="9">
        <v>1781.1983</v>
      </c>
      <c r="P49" s="9">
        <v>2044.4386999999999</v>
      </c>
      <c r="Q49" s="9">
        <v>2261.6439999999998</v>
      </c>
      <c r="R49" s="9">
        <v>2049.7123999999999</v>
      </c>
      <c r="S49" s="9">
        <v>2371.3177999999998</v>
      </c>
      <c r="T49" s="9">
        <v>2094.7147</v>
      </c>
      <c r="U49" s="9">
        <v>2286.9092999999998</v>
      </c>
      <c r="V49" s="10">
        <f t="shared" si="1"/>
        <v>23814.530699999999</v>
      </c>
    </row>
    <row r="50" spans="1:22" ht="15.75" x14ac:dyDescent="0.2">
      <c r="A50" s="7" t="s">
        <v>11</v>
      </c>
      <c r="B50" s="8" t="s">
        <v>20</v>
      </c>
      <c r="C50" s="8" t="s">
        <v>21</v>
      </c>
      <c r="D50" s="8" t="s">
        <v>124</v>
      </c>
      <c r="E50" s="8" t="s">
        <v>76</v>
      </c>
      <c r="F50" s="11" t="s">
        <v>134</v>
      </c>
      <c r="G50" s="8" t="s">
        <v>16</v>
      </c>
      <c r="H50" s="8" t="s">
        <v>61</v>
      </c>
      <c r="I50" s="8" t="s">
        <v>78</v>
      </c>
      <c r="J50" s="9">
        <v>44.88</v>
      </c>
      <c r="K50" s="9">
        <v>39.041499999999999</v>
      </c>
      <c r="L50" s="9">
        <v>61.577399999999997</v>
      </c>
      <c r="M50" s="9">
        <v>80.746700000000004</v>
      </c>
      <c r="N50" s="9">
        <v>120.67230000000001</v>
      </c>
      <c r="O50" s="9">
        <v>80.516499999999994</v>
      </c>
      <c r="P50" s="9">
        <v>112.7304</v>
      </c>
      <c r="Q50" s="9">
        <v>131.999</v>
      </c>
      <c r="R50" s="9">
        <v>88.247399999999999</v>
      </c>
      <c r="S50" s="9">
        <v>110.789</v>
      </c>
      <c r="T50" s="9">
        <v>82.071600000000004</v>
      </c>
      <c r="U50" s="9">
        <v>148.9083</v>
      </c>
      <c r="V50" s="10">
        <f t="shared" si="1"/>
        <v>1102.1801</v>
      </c>
    </row>
    <row r="51" spans="1:22" ht="15.75" x14ac:dyDescent="0.2">
      <c r="A51" s="7" t="s">
        <v>11</v>
      </c>
      <c r="B51" s="8" t="s">
        <v>20</v>
      </c>
      <c r="C51" s="8" t="s">
        <v>21</v>
      </c>
      <c r="D51" s="8" t="s">
        <v>102</v>
      </c>
      <c r="E51" s="8" t="s">
        <v>166</v>
      </c>
      <c r="F51" s="8" t="s">
        <v>149</v>
      </c>
      <c r="G51" s="8" t="s">
        <v>32</v>
      </c>
      <c r="H51" s="8" t="s">
        <v>132</v>
      </c>
      <c r="I51" s="8" t="s">
        <v>133</v>
      </c>
      <c r="J51" s="9">
        <v>0</v>
      </c>
      <c r="K51" s="9">
        <v>0</v>
      </c>
      <c r="L51" s="9">
        <v>0</v>
      </c>
      <c r="M51" s="9">
        <v>0</v>
      </c>
      <c r="N51" s="9">
        <v>41.948999999999998</v>
      </c>
      <c r="O51" s="9">
        <v>62.744</v>
      </c>
      <c r="P51" s="9">
        <v>55.5</v>
      </c>
      <c r="Q51" s="9">
        <v>44.4</v>
      </c>
      <c r="R51" s="9">
        <v>68.832400000000007</v>
      </c>
      <c r="S51" s="9">
        <v>0</v>
      </c>
      <c r="T51" s="9">
        <v>55</v>
      </c>
      <c r="U51" s="9">
        <v>0</v>
      </c>
      <c r="V51" s="10">
        <f t="shared" si="1"/>
        <v>328.42539999999997</v>
      </c>
    </row>
    <row r="52" spans="1:22" ht="15.75" x14ac:dyDescent="0.2">
      <c r="A52" s="7" t="s">
        <v>11</v>
      </c>
      <c r="B52" s="8" t="s">
        <v>20</v>
      </c>
      <c r="C52" s="8" t="s">
        <v>21</v>
      </c>
      <c r="D52" s="8" t="s">
        <v>124</v>
      </c>
      <c r="E52" s="8" t="s">
        <v>183</v>
      </c>
      <c r="F52" s="11" t="s">
        <v>52</v>
      </c>
      <c r="G52" s="8" t="s">
        <v>29</v>
      </c>
      <c r="H52" s="8" t="s">
        <v>29</v>
      </c>
      <c r="I52" s="8" t="s">
        <v>53</v>
      </c>
      <c r="J52" s="9">
        <v>5389.2752600000003</v>
      </c>
      <c r="K52" s="9">
        <v>4910.4098599999998</v>
      </c>
      <c r="L52" s="9">
        <v>5467.8553970000003</v>
      </c>
      <c r="M52" s="9">
        <v>5207.6525199999996</v>
      </c>
      <c r="N52" s="9">
        <v>5026.9216800000004</v>
      </c>
      <c r="O52" s="9">
        <v>5058.9680200000003</v>
      </c>
      <c r="P52" s="9">
        <v>5444.2809399999996</v>
      </c>
      <c r="Q52" s="9">
        <v>5151.4738799999996</v>
      </c>
      <c r="R52" s="9">
        <v>5151.6507300000003</v>
      </c>
      <c r="S52" s="9">
        <v>5251.9506899999997</v>
      </c>
      <c r="T52" s="9">
        <v>5333.2207399999998</v>
      </c>
      <c r="U52" s="9">
        <v>5616.076446</v>
      </c>
      <c r="V52" s="10">
        <f t="shared" si="1"/>
        <v>63009.736162999994</v>
      </c>
    </row>
    <row r="53" spans="1:22" ht="15.75" x14ac:dyDescent="0.2">
      <c r="A53" s="7" t="s">
        <v>11</v>
      </c>
      <c r="B53" s="8" t="s">
        <v>20</v>
      </c>
      <c r="C53" s="8" t="s">
        <v>21</v>
      </c>
      <c r="D53" s="8" t="s">
        <v>124</v>
      </c>
      <c r="E53" s="8" t="s">
        <v>80</v>
      </c>
      <c r="F53" s="8" t="s">
        <v>81</v>
      </c>
      <c r="G53" s="8" t="s">
        <v>36</v>
      </c>
      <c r="H53" s="8" t="s">
        <v>82</v>
      </c>
      <c r="I53" s="8" t="s">
        <v>82</v>
      </c>
      <c r="J53" s="9">
        <v>1125.6502310000001</v>
      </c>
      <c r="K53" s="9">
        <v>1125.83853</v>
      </c>
      <c r="L53" s="9">
        <v>1360.921114</v>
      </c>
      <c r="M53" s="9">
        <v>1073.3985829999999</v>
      </c>
      <c r="N53" s="9">
        <v>1480.0517629999999</v>
      </c>
      <c r="O53" s="9">
        <v>1552.120973</v>
      </c>
      <c r="P53" s="9">
        <v>1688.725181</v>
      </c>
      <c r="Q53" s="9">
        <v>1529.63462</v>
      </c>
      <c r="R53" s="9">
        <v>1638.5335170000001</v>
      </c>
      <c r="S53" s="9">
        <v>1563.9493869999999</v>
      </c>
      <c r="T53" s="9">
        <v>1426.6506979999999</v>
      </c>
      <c r="U53" s="9">
        <v>1644.045811</v>
      </c>
      <c r="V53" s="10">
        <f t="shared" si="1"/>
        <v>17209.520408000004</v>
      </c>
    </row>
    <row r="54" spans="1:22" ht="15.75" x14ac:dyDescent="0.2">
      <c r="A54" s="7" t="s">
        <v>11</v>
      </c>
      <c r="B54" s="8" t="s">
        <v>20</v>
      </c>
      <c r="C54" s="8" t="s">
        <v>21</v>
      </c>
      <c r="D54" s="8" t="s">
        <v>124</v>
      </c>
      <c r="E54" s="8" t="s">
        <v>184</v>
      </c>
      <c r="F54" s="8" t="s">
        <v>185</v>
      </c>
      <c r="G54" s="8" t="s">
        <v>14</v>
      </c>
      <c r="H54" s="8" t="s">
        <v>15</v>
      </c>
      <c r="I54" s="8" t="s">
        <v>42</v>
      </c>
      <c r="J54" s="9">
        <v>944.35226999999998</v>
      </c>
      <c r="K54" s="9">
        <v>1129.2692</v>
      </c>
      <c r="L54" s="9">
        <v>885.18430000000001</v>
      </c>
      <c r="M54" s="9">
        <v>1220.58</v>
      </c>
      <c r="N54" s="9">
        <v>1151.4363000000001</v>
      </c>
      <c r="O54" s="9">
        <v>1194.9860000000001</v>
      </c>
      <c r="P54" s="9">
        <v>1504.3520000000001</v>
      </c>
      <c r="Q54" s="9">
        <v>1300.356</v>
      </c>
      <c r="R54" s="9">
        <v>1204.0974000000001</v>
      </c>
      <c r="S54" s="9">
        <v>2342.0491000000002</v>
      </c>
      <c r="T54" s="9">
        <v>2498.1696999999999</v>
      </c>
      <c r="U54" s="9">
        <v>2604.7118999999998</v>
      </c>
      <c r="V54" s="10">
        <f t="shared" si="1"/>
        <v>17979.544170000001</v>
      </c>
    </row>
    <row r="55" spans="1:22" ht="15.75" x14ac:dyDescent="0.2">
      <c r="A55" s="7" t="s">
        <v>11</v>
      </c>
      <c r="B55" s="8" t="s">
        <v>20</v>
      </c>
      <c r="C55" s="8" t="s">
        <v>21</v>
      </c>
      <c r="D55" s="8" t="s">
        <v>124</v>
      </c>
      <c r="E55" s="8" t="s">
        <v>83</v>
      </c>
      <c r="F55" s="11" t="s">
        <v>84</v>
      </c>
      <c r="G55" s="8" t="s">
        <v>16</v>
      </c>
      <c r="H55" s="8" t="s">
        <v>85</v>
      </c>
      <c r="I55" s="8" t="s">
        <v>85</v>
      </c>
      <c r="J55" s="9">
        <v>2059.3895040000002</v>
      </c>
      <c r="K55" s="9">
        <v>2068.8753729999999</v>
      </c>
      <c r="L55" s="9">
        <v>2023.5742290000001</v>
      </c>
      <c r="M55" s="9">
        <v>2015.2118740000001</v>
      </c>
      <c r="N55" s="9">
        <v>2010.0476160000001</v>
      </c>
      <c r="O55" s="9">
        <v>1988.2753439999999</v>
      </c>
      <c r="P55" s="9">
        <v>2083.8138170000002</v>
      </c>
      <c r="Q55" s="9">
        <v>2221.1094330000001</v>
      </c>
      <c r="R55" s="9">
        <v>2252.306157</v>
      </c>
      <c r="S55" s="9">
        <v>2226.2805010000002</v>
      </c>
      <c r="T55" s="9">
        <v>2038.0432740000001</v>
      </c>
      <c r="U55" s="9">
        <v>2061.920869</v>
      </c>
      <c r="V55" s="10">
        <f t="shared" si="1"/>
        <v>25048.847991000002</v>
      </c>
    </row>
    <row r="56" spans="1:22" ht="15.75" x14ac:dyDescent="0.2">
      <c r="A56" s="7" t="s">
        <v>11</v>
      </c>
      <c r="B56" s="8" t="s">
        <v>20</v>
      </c>
      <c r="C56" s="8" t="s">
        <v>21</v>
      </c>
      <c r="D56" s="8" t="s">
        <v>102</v>
      </c>
      <c r="E56" s="8" t="s">
        <v>186</v>
      </c>
      <c r="F56" s="11" t="s">
        <v>187</v>
      </c>
      <c r="G56" s="8" t="s">
        <v>32</v>
      </c>
      <c r="H56" s="8" t="s">
        <v>67</v>
      </c>
      <c r="I56" s="8" t="s">
        <v>128</v>
      </c>
      <c r="J56" s="9">
        <v>78</v>
      </c>
      <c r="K56" s="9">
        <v>28.37</v>
      </c>
      <c r="L56" s="9">
        <v>100</v>
      </c>
      <c r="M56" s="9">
        <v>200</v>
      </c>
      <c r="N56" s="9">
        <v>130.5</v>
      </c>
      <c r="O56" s="9">
        <v>130</v>
      </c>
      <c r="P56" s="9">
        <v>120.05</v>
      </c>
      <c r="Q56" s="9">
        <v>84.8</v>
      </c>
      <c r="R56" s="9">
        <v>0</v>
      </c>
      <c r="S56" s="9">
        <v>0</v>
      </c>
      <c r="T56" s="9">
        <v>0</v>
      </c>
      <c r="U56" s="9">
        <v>0</v>
      </c>
      <c r="V56" s="10">
        <f t="shared" si="1"/>
        <v>871.71999999999991</v>
      </c>
    </row>
    <row r="57" spans="1:22" ht="15.75" x14ac:dyDescent="0.2">
      <c r="A57" s="7" t="s">
        <v>11</v>
      </c>
      <c r="B57" s="8" t="s">
        <v>20</v>
      </c>
      <c r="C57" s="8" t="s">
        <v>21</v>
      </c>
      <c r="D57" s="8" t="s">
        <v>102</v>
      </c>
      <c r="E57" s="8" t="s">
        <v>109</v>
      </c>
      <c r="F57" s="11" t="s">
        <v>110</v>
      </c>
      <c r="G57" s="8" t="s">
        <v>32</v>
      </c>
      <c r="H57" s="8" t="s">
        <v>111</v>
      </c>
      <c r="I57" s="8" t="s">
        <v>112</v>
      </c>
      <c r="J57" s="9">
        <v>179.26234199999999</v>
      </c>
      <c r="K57" s="9">
        <v>125.40629</v>
      </c>
      <c r="L57" s="9">
        <v>107.311814</v>
      </c>
      <c r="M57" s="9">
        <v>138.07620800000001</v>
      </c>
      <c r="N57" s="9">
        <v>44.964599999999997</v>
      </c>
      <c r="O57" s="9">
        <v>88.660014000000004</v>
      </c>
      <c r="P57" s="9">
        <v>142.18993</v>
      </c>
      <c r="Q57" s="9">
        <v>78.929385999999994</v>
      </c>
      <c r="R57" s="9">
        <v>86.606046000000006</v>
      </c>
      <c r="S57" s="9">
        <v>98.831864999999993</v>
      </c>
      <c r="T57" s="9">
        <v>187.335114</v>
      </c>
      <c r="U57" s="9">
        <v>103.48535099999999</v>
      </c>
      <c r="V57" s="10">
        <f t="shared" si="1"/>
        <v>1381.0589600000001</v>
      </c>
    </row>
    <row r="58" spans="1:22" ht="15.75" x14ac:dyDescent="0.2">
      <c r="A58" s="7" t="s">
        <v>11</v>
      </c>
      <c r="B58" s="8" t="s">
        <v>20</v>
      </c>
      <c r="C58" s="8" t="s">
        <v>21</v>
      </c>
      <c r="D58" s="8" t="s">
        <v>102</v>
      </c>
      <c r="E58" s="8" t="s">
        <v>109</v>
      </c>
      <c r="F58" s="8" t="s">
        <v>123</v>
      </c>
      <c r="G58" s="8" t="s">
        <v>32</v>
      </c>
      <c r="H58" s="8" t="s">
        <v>111</v>
      </c>
      <c r="I58" s="8" t="s">
        <v>112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4.7378590000000003</v>
      </c>
      <c r="U58" s="9">
        <v>0</v>
      </c>
      <c r="V58" s="10">
        <f t="shared" si="1"/>
        <v>4.7378590000000003</v>
      </c>
    </row>
    <row r="59" spans="1:22" ht="15.75" x14ac:dyDescent="0.2">
      <c r="A59" s="7" t="s">
        <v>11</v>
      </c>
      <c r="B59" s="8" t="s">
        <v>20</v>
      </c>
      <c r="C59" s="8" t="s">
        <v>21</v>
      </c>
      <c r="D59" s="8" t="s">
        <v>102</v>
      </c>
      <c r="E59" s="8" t="s">
        <v>191</v>
      </c>
      <c r="F59" s="8" t="s">
        <v>167</v>
      </c>
      <c r="G59" s="8" t="s">
        <v>32</v>
      </c>
      <c r="H59" s="8" t="s">
        <v>48</v>
      </c>
      <c r="I59" s="8" t="s">
        <v>72</v>
      </c>
      <c r="J59" s="9">
        <v>263.48658</v>
      </c>
      <c r="K59" s="9">
        <v>0</v>
      </c>
      <c r="L59" s="9">
        <v>0</v>
      </c>
      <c r="M59" s="9">
        <v>0</v>
      </c>
      <c r="N59" s="9">
        <v>0</v>
      </c>
      <c r="O59" s="9">
        <v>221.404911</v>
      </c>
      <c r="P59" s="9">
        <v>0</v>
      </c>
      <c r="Q59" s="9">
        <v>215.27784800000001</v>
      </c>
      <c r="R59" s="9">
        <v>0</v>
      </c>
      <c r="S59" s="9">
        <v>0</v>
      </c>
      <c r="T59" s="9">
        <v>361.41665999999998</v>
      </c>
      <c r="U59" s="9">
        <v>0</v>
      </c>
      <c r="V59" s="10">
        <f t="shared" si="1"/>
        <v>1061.5859989999999</v>
      </c>
    </row>
    <row r="60" spans="1:22" ht="15.75" x14ac:dyDescent="0.2">
      <c r="A60" s="7" t="s">
        <v>11</v>
      </c>
      <c r="B60" s="8" t="s">
        <v>20</v>
      </c>
      <c r="C60" s="8" t="s">
        <v>21</v>
      </c>
      <c r="D60" s="8" t="s">
        <v>102</v>
      </c>
      <c r="E60" s="8" t="s">
        <v>118</v>
      </c>
      <c r="F60" s="11" t="s">
        <v>119</v>
      </c>
      <c r="G60" s="8" t="s">
        <v>32</v>
      </c>
      <c r="H60" s="8" t="s">
        <v>120</v>
      </c>
      <c r="I60" s="8" t="s">
        <v>121</v>
      </c>
      <c r="J60" s="9">
        <v>27.954432000000001</v>
      </c>
      <c r="K60" s="9">
        <v>25.721841999999999</v>
      </c>
      <c r="L60" s="9">
        <v>37.617702999999999</v>
      </c>
      <c r="M60" s="9">
        <v>29.041857</v>
      </c>
      <c r="N60" s="9">
        <v>29.024581000000001</v>
      </c>
      <c r="O60" s="9">
        <v>28.847598000000001</v>
      </c>
      <c r="P60" s="9">
        <v>36.633015</v>
      </c>
      <c r="Q60" s="9">
        <v>35.750647000000001</v>
      </c>
      <c r="R60" s="9">
        <v>38.424073999999997</v>
      </c>
      <c r="S60" s="9">
        <v>30.635514000000001</v>
      </c>
      <c r="T60" s="9">
        <v>30.838456999999998</v>
      </c>
      <c r="U60" s="9">
        <v>34.187505999999999</v>
      </c>
      <c r="V60" s="10">
        <f t="shared" si="1"/>
        <v>384.67722600000002</v>
      </c>
    </row>
    <row r="61" spans="1:22" ht="15.75" x14ac:dyDescent="0.2">
      <c r="A61" s="7" t="s">
        <v>11</v>
      </c>
      <c r="B61" s="8" t="s">
        <v>20</v>
      </c>
      <c r="C61" s="8" t="s">
        <v>21</v>
      </c>
      <c r="D61" s="8" t="s">
        <v>102</v>
      </c>
      <c r="E61" s="8" t="s">
        <v>113</v>
      </c>
      <c r="F61" s="8" t="s">
        <v>114</v>
      </c>
      <c r="G61" s="8" t="s">
        <v>32</v>
      </c>
      <c r="H61" s="8" t="s">
        <v>111</v>
      </c>
      <c r="I61" s="8" t="s">
        <v>115</v>
      </c>
      <c r="J61" s="9">
        <v>0</v>
      </c>
      <c r="K61" s="9">
        <v>162.393</v>
      </c>
      <c r="L61" s="9">
        <v>0</v>
      </c>
      <c r="M61" s="9">
        <v>0</v>
      </c>
      <c r="N61" s="9">
        <v>0</v>
      </c>
      <c r="O61" s="9">
        <v>0</v>
      </c>
      <c r="P61" s="9">
        <v>85.5</v>
      </c>
      <c r="Q61" s="9">
        <v>146.4</v>
      </c>
      <c r="R61" s="9">
        <v>0</v>
      </c>
      <c r="S61" s="9">
        <v>0</v>
      </c>
      <c r="T61" s="9">
        <v>0</v>
      </c>
      <c r="U61" s="9">
        <v>0</v>
      </c>
      <c r="V61" s="10">
        <f t="shared" si="1"/>
        <v>394.29300000000001</v>
      </c>
    </row>
    <row r="62" spans="1:22" ht="15.75" x14ac:dyDescent="0.2">
      <c r="A62" s="7" t="s">
        <v>11</v>
      </c>
      <c r="B62" s="8" t="s">
        <v>20</v>
      </c>
      <c r="C62" s="8" t="s">
        <v>21</v>
      </c>
      <c r="D62" s="8" t="s">
        <v>124</v>
      </c>
      <c r="E62" s="8" t="s">
        <v>138</v>
      </c>
      <c r="F62" s="11" t="s">
        <v>116</v>
      </c>
      <c r="G62" s="8" t="s">
        <v>32</v>
      </c>
      <c r="H62" s="8" t="s">
        <v>33</v>
      </c>
      <c r="I62" s="8" t="s">
        <v>139</v>
      </c>
      <c r="J62" s="9">
        <v>1083.4377899999999</v>
      </c>
      <c r="K62" s="9">
        <v>1025.4284950000001</v>
      </c>
      <c r="L62" s="9">
        <v>1291.3919880000001</v>
      </c>
      <c r="M62" s="9">
        <v>1182.1416200000001</v>
      </c>
      <c r="N62" s="9">
        <v>1098.1377179999999</v>
      </c>
      <c r="O62" s="9">
        <v>991.36046799999997</v>
      </c>
      <c r="P62" s="9">
        <v>1028.314928</v>
      </c>
      <c r="Q62" s="9">
        <v>1032.8353159999999</v>
      </c>
      <c r="R62" s="9">
        <v>1084.66885</v>
      </c>
      <c r="S62" s="9">
        <v>1046.9966400000001</v>
      </c>
      <c r="T62" s="9">
        <v>1024.7679800000001</v>
      </c>
      <c r="U62" s="9">
        <v>1016.733682</v>
      </c>
      <c r="V62" s="10">
        <f t="shared" si="1"/>
        <v>12906.215475000001</v>
      </c>
    </row>
    <row r="63" spans="1:22" ht="15.75" x14ac:dyDescent="0.2">
      <c r="A63" s="7" t="s">
        <v>11</v>
      </c>
      <c r="B63" s="8" t="s">
        <v>20</v>
      </c>
      <c r="C63" s="8" t="s">
        <v>21</v>
      </c>
      <c r="D63" s="8" t="s">
        <v>124</v>
      </c>
      <c r="E63" s="8" t="s">
        <v>140</v>
      </c>
      <c r="F63" s="8" t="s">
        <v>130</v>
      </c>
      <c r="G63" s="8" t="s">
        <v>16</v>
      </c>
      <c r="H63" s="8" t="s">
        <v>61</v>
      </c>
      <c r="I63" s="8" t="s">
        <v>131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3.888147</v>
      </c>
      <c r="V63" s="10">
        <f t="shared" si="1"/>
        <v>3.888147</v>
      </c>
    </row>
    <row r="64" spans="1:22" ht="15.75" x14ac:dyDescent="0.2">
      <c r="A64" s="7" t="s">
        <v>11</v>
      </c>
      <c r="B64" s="8" t="s">
        <v>20</v>
      </c>
      <c r="C64" s="8" t="s">
        <v>21</v>
      </c>
      <c r="D64" s="8" t="s">
        <v>124</v>
      </c>
      <c r="E64" s="8" t="s">
        <v>146</v>
      </c>
      <c r="F64" s="8" t="s">
        <v>86</v>
      </c>
      <c r="G64" s="8" t="s">
        <v>29</v>
      </c>
      <c r="H64" s="8" t="s">
        <v>29</v>
      </c>
      <c r="I64" s="8" t="s">
        <v>75</v>
      </c>
      <c r="J64" s="9">
        <v>1416.1320559999999</v>
      </c>
      <c r="K64" s="9">
        <v>1365.3463139999999</v>
      </c>
      <c r="L64" s="9">
        <v>1358.1666809999999</v>
      </c>
      <c r="M64" s="9">
        <v>1271.994353</v>
      </c>
      <c r="N64" s="9">
        <v>1356.0761640000001</v>
      </c>
      <c r="O64" s="9">
        <v>1140.567125</v>
      </c>
      <c r="P64" s="9">
        <v>1143.5809200000001</v>
      </c>
      <c r="Q64" s="9">
        <v>1329.1665129999999</v>
      </c>
      <c r="R64" s="9">
        <v>1132.662904</v>
      </c>
      <c r="S64" s="9">
        <v>1660.220626</v>
      </c>
      <c r="T64" s="9">
        <v>1254.58934</v>
      </c>
      <c r="U64" s="9">
        <v>1755.070375</v>
      </c>
      <c r="V64" s="10">
        <f t="shared" si="1"/>
        <v>16183.573371</v>
      </c>
    </row>
    <row r="65" spans="1:22" ht="15.75" x14ac:dyDescent="0.2">
      <c r="A65" s="7" t="s">
        <v>11</v>
      </c>
      <c r="B65" s="8" t="s">
        <v>20</v>
      </c>
      <c r="C65" s="8" t="s">
        <v>21</v>
      </c>
      <c r="D65" s="8" t="s">
        <v>124</v>
      </c>
      <c r="E65" s="8" t="s">
        <v>209</v>
      </c>
      <c r="F65" s="8" t="s">
        <v>210</v>
      </c>
      <c r="G65" s="8" t="s">
        <v>29</v>
      </c>
      <c r="H65" s="8" t="s">
        <v>29</v>
      </c>
      <c r="I65" s="8" t="s">
        <v>211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14.56</v>
      </c>
      <c r="R65" s="9">
        <v>0</v>
      </c>
      <c r="S65" s="9">
        <v>0</v>
      </c>
      <c r="T65" s="9">
        <v>0</v>
      </c>
      <c r="U65" s="9">
        <v>0</v>
      </c>
      <c r="V65" s="10">
        <f t="shared" ref="V65:V73" si="2">SUM(J65:U65)</f>
        <v>14.56</v>
      </c>
    </row>
    <row r="66" spans="1:22" ht="15.75" x14ac:dyDescent="0.2">
      <c r="A66" s="7" t="s">
        <v>11</v>
      </c>
      <c r="B66" s="8" t="s">
        <v>20</v>
      </c>
      <c r="C66" s="8" t="s">
        <v>21</v>
      </c>
      <c r="D66" s="8" t="s">
        <v>102</v>
      </c>
      <c r="E66" s="8" t="s">
        <v>151</v>
      </c>
      <c r="F66" s="8" t="s">
        <v>152</v>
      </c>
      <c r="G66" s="8" t="s">
        <v>22</v>
      </c>
      <c r="H66" s="8" t="s">
        <v>22</v>
      </c>
      <c r="I66" s="8" t="s">
        <v>153</v>
      </c>
      <c r="J66" s="9">
        <v>26.768151</v>
      </c>
      <c r="K66" s="9">
        <v>46.287267</v>
      </c>
      <c r="L66" s="9">
        <v>62.124867999999999</v>
      </c>
      <c r="M66" s="9">
        <v>19.281862</v>
      </c>
      <c r="N66" s="9">
        <v>27.438199999999998</v>
      </c>
      <c r="O66" s="9">
        <v>30.453903</v>
      </c>
      <c r="P66" s="9">
        <v>33.698224000000003</v>
      </c>
      <c r="Q66" s="9">
        <v>51.708979999999997</v>
      </c>
      <c r="R66" s="9">
        <v>39.208100999999999</v>
      </c>
      <c r="S66" s="9">
        <v>0</v>
      </c>
      <c r="T66" s="9">
        <v>57.612287000000002</v>
      </c>
      <c r="U66" s="9">
        <v>0</v>
      </c>
      <c r="V66" s="10">
        <f t="shared" si="2"/>
        <v>394.58184299999994</v>
      </c>
    </row>
    <row r="67" spans="1:22" ht="15.75" x14ac:dyDescent="0.2">
      <c r="A67" s="7" t="s">
        <v>11</v>
      </c>
      <c r="B67" s="8" t="s">
        <v>20</v>
      </c>
      <c r="C67" s="8" t="s">
        <v>21</v>
      </c>
      <c r="D67" s="8" t="s">
        <v>124</v>
      </c>
      <c r="E67" s="8" t="s">
        <v>91</v>
      </c>
      <c r="F67" s="8" t="s">
        <v>92</v>
      </c>
      <c r="G67" s="8" t="s">
        <v>14</v>
      </c>
      <c r="H67" s="8" t="s">
        <v>15</v>
      </c>
      <c r="I67" s="8" t="s">
        <v>42</v>
      </c>
      <c r="J67" s="9">
        <v>733.46296600000005</v>
      </c>
      <c r="K67" s="9">
        <v>665.930701</v>
      </c>
      <c r="L67" s="9">
        <v>695.27721799999995</v>
      </c>
      <c r="M67" s="9">
        <v>635.12388699999997</v>
      </c>
      <c r="N67" s="9">
        <v>728.02994999999999</v>
      </c>
      <c r="O67" s="9">
        <v>727.63412200000005</v>
      </c>
      <c r="P67" s="9">
        <v>598.32323599999995</v>
      </c>
      <c r="Q67" s="9">
        <v>610.65301399999998</v>
      </c>
      <c r="R67" s="9">
        <v>679.12142800000004</v>
      </c>
      <c r="S67" s="9">
        <v>659.93680300000005</v>
      </c>
      <c r="T67" s="9">
        <v>616.89341000000002</v>
      </c>
      <c r="U67" s="9">
        <v>703.02593200000001</v>
      </c>
      <c r="V67" s="10">
        <f t="shared" si="2"/>
        <v>8053.4126670000005</v>
      </c>
    </row>
    <row r="68" spans="1:22" ht="15.75" x14ac:dyDescent="0.2">
      <c r="A68" s="7" t="s">
        <v>11</v>
      </c>
      <c r="B68" s="8" t="s">
        <v>20</v>
      </c>
      <c r="C68" s="8" t="s">
        <v>21</v>
      </c>
      <c r="D68" s="8" t="s">
        <v>124</v>
      </c>
      <c r="E68" s="8" t="s">
        <v>93</v>
      </c>
      <c r="F68" s="8" t="s">
        <v>117</v>
      </c>
      <c r="G68" s="8" t="s">
        <v>16</v>
      </c>
      <c r="H68" s="8" t="s">
        <v>64</v>
      </c>
      <c r="I68" s="8" t="s">
        <v>65</v>
      </c>
      <c r="J68" s="9">
        <v>1787.579383</v>
      </c>
      <c r="K68" s="9">
        <v>1501.521317</v>
      </c>
      <c r="L68" s="9">
        <v>1859.2464010000001</v>
      </c>
      <c r="M68" s="9">
        <v>1772.867035</v>
      </c>
      <c r="N68" s="9">
        <v>2276.8749339999999</v>
      </c>
      <c r="O68" s="9">
        <v>2343.5782020000001</v>
      </c>
      <c r="P68" s="9">
        <v>1500.715058</v>
      </c>
      <c r="Q68" s="9">
        <v>1723.1884930000001</v>
      </c>
      <c r="R68" s="9">
        <v>1256.2971930000001</v>
      </c>
      <c r="S68" s="9">
        <v>1367.274549</v>
      </c>
      <c r="T68" s="9">
        <v>1353.3080440000001</v>
      </c>
      <c r="U68" s="9">
        <v>1784.2577590000001</v>
      </c>
      <c r="V68" s="10">
        <f t="shared" si="2"/>
        <v>20526.708368000003</v>
      </c>
    </row>
    <row r="69" spans="1:22" ht="15.75" x14ac:dyDescent="0.2">
      <c r="A69" s="7" t="s">
        <v>11</v>
      </c>
      <c r="B69" s="8" t="s">
        <v>20</v>
      </c>
      <c r="C69" s="8" t="s">
        <v>21</v>
      </c>
      <c r="D69" s="8" t="s">
        <v>102</v>
      </c>
      <c r="E69" s="8" t="s">
        <v>192</v>
      </c>
      <c r="F69" s="8" t="s">
        <v>168</v>
      </c>
      <c r="G69" s="8" t="s">
        <v>32</v>
      </c>
      <c r="H69" s="8" t="s">
        <v>67</v>
      </c>
      <c r="I69" s="8" t="s">
        <v>128</v>
      </c>
      <c r="J69" s="9">
        <v>0</v>
      </c>
      <c r="K69" s="9">
        <v>19.350000000000001</v>
      </c>
      <c r="L69" s="9">
        <v>48.18</v>
      </c>
      <c r="M69" s="9">
        <v>25.245000000000001</v>
      </c>
      <c r="N69" s="9">
        <v>47.4</v>
      </c>
      <c r="O69" s="9">
        <v>28.975000000000001</v>
      </c>
      <c r="P69" s="9">
        <v>24.12</v>
      </c>
      <c r="Q69" s="9">
        <v>0</v>
      </c>
      <c r="R69" s="9">
        <v>42.524999999999999</v>
      </c>
      <c r="S69" s="9">
        <v>60.5</v>
      </c>
      <c r="T69" s="9">
        <v>57</v>
      </c>
      <c r="U69" s="9">
        <v>66</v>
      </c>
      <c r="V69" s="10">
        <f t="shared" si="2"/>
        <v>419.29500000000002</v>
      </c>
    </row>
    <row r="70" spans="1:22" ht="15.75" x14ac:dyDescent="0.2">
      <c r="A70" s="7" t="s">
        <v>11</v>
      </c>
      <c r="B70" s="8" t="s">
        <v>20</v>
      </c>
      <c r="C70" s="8" t="s">
        <v>21</v>
      </c>
      <c r="D70" s="8" t="s">
        <v>124</v>
      </c>
      <c r="E70" s="8" t="s">
        <v>94</v>
      </c>
      <c r="F70" s="8" t="s">
        <v>95</v>
      </c>
      <c r="G70" s="8" t="s">
        <v>29</v>
      </c>
      <c r="H70" s="8" t="s">
        <v>29</v>
      </c>
      <c r="I70" s="8" t="s">
        <v>96</v>
      </c>
      <c r="J70" s="9">
        <v>4264.4254000000001</v>
      </c>
      <c r="K70" s="9">
        <v>4673.8993</v>
      </c>
      <c r="L70" s="9">
        <v>6052.4885999999997</v>
      </c>
      <c r="M70" s="9">
        <v>4817.5897999999997</v>
      </c>
      <c r="N70" s="9">
        <v>3434.5969</v>
      </c>
      <c r="O70" s="9">
        <v>3819.3796000000002</v>
      </c>
      <c r="P70" s="9">
        <v>4084.0286999999998</v>
      </c>
      <c r="Q70" s="9">
        <v>4050.0844000000002</v>
      </c>
      <c r="R70" s="9">
        <v>5241.6415999999999</v>
      </c>
      <c r="S70" s="9">
        <v>5529.3101999999999</v>
      </c>
      <c r="T70" s="9">
        <v>4534.8359</v>
      </c>
      <c r="U70" s="9">
        <v>5813.5657000000001</v>
      </c>
      <c r="V70" s="10">
        <f t="shared" si="2"/>
        <v>56315.846100000002</v>
      </c>
    </row>
    <row r="71" spans="1:22" ht="15.75" x14ac:dyDescent="0.2">
      <c r="A71" s="7" t="s">
        <v>11</v>
      </c>
      <c r="B71" s="8" t="s">
        <v>20</v>
      </c>
      <c r="C71" s="8" t="s">
        <v>21</v>
      </c>
      <c r="D71" s="8" t="s">
        <v>124</v>
      </c>
      <c r="E71" s="8" t="s">
        <v>169</v>
      </c>
      <c r="F71" s="8" t="s">
        <v>170</v>
      </c>
      <c r="G71" s="8" t="s">
        <v>16</v>
      </c>
      <c r="H71" s="8" t="s">
        <v>85</v>
      </c>
      <c r="I71" s="8" t="s">
        <v>171</v>
      </c>
      <c r="J71" s="9">
        <v>2299.0981310000002</v>
      </c>
      <c r="K71" s="9">
        <v>2232.3670160000001</v>
      </c>
      <c r="L71" s="9">
        <v>2396.6198850000001</v>
      </c>
      <c r="M71" s="9">
        <v>2375.8346000000001</v>
      </c>
      <c r="N71" s="9">
        <v>2508.1246999999998</v>
      </c>
      <c r="O71" s="9">
        <v>2702.8247999999999</v>
      </c>
      <c r="P71" s="9">
        <v>2688.1437000000001</v>
      </c>
      <c r="Q71" s="9">
        <v>2776.9409999999998</v>
      </c>
      <c r="R71" s="9">
        <v>2746.2330000000002</v>
      </c>
      <c r="S71" s="9">
        <v>2406.4059000000002</v>
      </c>
      <c r="T71" s="9">
        <v>2575.1736270000001</v>
      </c>
      <c r="U71" s="9">
        <v>2235.1462000000001</v>
      </c>
      <c r="V71" s="10">
        <f t="shared" si="2"/>
        <v>29942.912559</v>
      </c>
    </row>
    <row r="72" spans="1:22" ht="15.75" x14ac:dyDescent="0.2">
      <c r="A72" s="7" t="s">
        <v>11</v>
      </c>
      <c r="B72" s="8" t="s">
        <v>20</v>
      </c>
      <c r="C72" s="8" t="s">
        <v>21</v>
      </c>
      <c r="D72" s="8" t="s">
        <v>124</v>
      </c>
      <c r="E72" s="8" t="s">
        <v>159</v>
      </c>
      <c r="F72" s="8" t="s">
        <v>81</v>
      </c>
      <c r="G72" s="8" t="s">
        <v>14</v>
      </c>
      <c r="H72" s="8" t="s">
        <v>15</v>
      </c>
      <c r="I72" s="8" t="s">
        <v>15</v>
      </c>
      <c r="J72" s="9">
        <v>6464.6966329999996</v>
      </c>
      <c r="K72" s="9">
        <v>6204.7283960000004</v>
      </c>
      <c r="L72" s="9">
        <v>6497.6209339999996</v>
      </c>
      <c r="M72" s="9">
        <v>6522.0240629999998</v>
      </c>
      <c r="N72" s="9">
        <v>6595.2507310000001</v>
      </c>
      <c r="O72" s="9">
        <v>6396.3317420000003</v>
      </c>
      <c r="P72" s="9">
        <v>6331.7384590000001</v>
      </c>
      <c r="Q72" s="9">
        <v>6808.8921049999999</v>
      </c>
      <c r="R72" s="9">
        <v>5977.6911989999999</v>
      </c>
      <c r="S72" s="9">
        <v>5772.5529539999998</v>
      </c>
      <c r="T72" s="9">
        <v>5963.0612840000003</v>
      </c>
      <c r="U72" s="9">
        <v>5474.6442520000001</v>
      </c>
      <c r="V72" s="10">
        <f t="shared" si="2"/>
        <v>75009.232751999996</v>
      </c>
    </row>
    <row r="73" spans="1:22" ht="15.75" x14ac:dyDescent="0.2">
      <c r="A73" s="7" t="s">
        <v>11</v>
      </c>
      <c r="B73" s="8" t="s">
        <v>20</v>
      </c>
      <c r="C73" s="8" t="s">
        <v>21</v>
      </c>
      <c r="D73" s="8" t="s">
        <v>124</v>
      </c>
      <c r="E73" s="8" t="s">
        <v>159</v>
      </c>
      <c r="F73" s="8" t="s">
        <v>99</v>
      </c>
      <c r="G73" s="8" t="s">
        <v>14</v>
      </c>
      <c r="H73" s="8" t="s">
        <v>15</v>
      </c>
      <c r="I73" s="8" t="s">
        <v>15</v>
      </c>
      <c r="J73" s="9">
        <v>3752.3820190000001</v>
      </c>
      <c r="K73" s="9">
        <v>3209.4511900000002</v>
      </c>
      <c r="L73" s="9">
        <v>3454.2961019999998</v>
      </c>
      <c r="M73" s="9">
        <v>3132.4524769999998</v>
      </c>
      <c r="N73" s="9">
        <v>3797.8467230000001</v>
      </c>
      <c r="O73" s="9">
        <v>3612.8079200000002</v>
      </c>
      <c r="P73" s="9">
        <v>3809.1049939999998</v>
      </c>
      <c r="Q73" s="9">
        <v>4214.9503020000002</v>
      </c>
      <c r="R73" s="9">
        <v>4464.0043729999998</v>
      </c>
      <c r="S73" s="9">
        <v>4651.2281899999998</v>
      </c>
      <c r="T73" s="9">
        <v>4742.9340009999996</v>
      </c>
      <c r="U73" s="9">
        <v>5840.5734009999996</v>
      </c>
      <c r="V73" s="10">
        <f t="shared" si="2"/>
        <v>48682.031692000004</v>
      </c>
    </row>
    <row r="74" spans="1:22" ht="15.75" x14ac:dyDescent="0.2">
      <c r="A74" s="7" t="s">
        <v>11</v>
      </c>
      <c r="B74" s="8" t="s">
        <v>20</v>
      </c>
      <c r="C74" s="8" t="s">
        <v>21</v>
      </c>
      <c r="D74" s="8" t="s">
        <v>124</v>
      </c>
      <c r="E74" s="8" t="s">
        <v>159</v>
      </c>
      <c r="F74" s="8" t="s">
        <v>212</v>
      </c>
      <c r="G74" s="8" t="s">
        <v>14</v>
      </c>
      <c r="H74" s="8" t="s">
        <v>15</v>
      </c>
      <c r="I74" s="8" t="s">
        <v>98</v>
      </c>
      <c r="J74" s="9">
        <v>0</v>
      </c>
      <c r="K74" s="9">
        <v>0</v>
      </c>
      <c r="L74" s="9">
        <v>0</v>
      </c>
      <c r="M74" s="9">
        <v>0</v>
      </c>
      <c r="N74" s="9">
        <v>3832.1454229999999</v>
      </c>
      <c r="O74" s="9">
        <v>3276.1089999999999</v>
      </c>
      <c r="P74" s="9">
        <v>3860.8587630000002</v>
      </c>
      <c r="Q74" s="9">
        <v>3068.3503909999999</v>
      </c>
      <c r="R74" s="9">
        <v>3143.961914</v>
      </c>
      <c r="S74" s="9">
        <v>3604.2002219999999</v>
      </c>
      <c r="T74" s="9">
        <v>3203.9512789999999</v>
      </c>
      <c r="U74" s="9">
        <v>3709.931419</v>
      </c>
      <c r="V74" s="10">
        <f t="shared" si="1"/>
        <v>27699.508411000003</v>
      </c>
    </row>
    <row r="75" spans="1:22" ht="15.75" x14ac:dyDescent="0.2">
      <c r="A75" s="7" t="s">
        <v>11</v>
      </c>
      <c r="B75" s="8" t="s">
        <v>20</v>
      </c>
      <c r="C75" s="8" t="s">
        <v>21</v>
      </c>
      <c r="D75" s="8" t="s">
        <v>124</v>
      </c>
      <c r="E75" s="8" t="s">
        <v>159</v>
      </c>
      <c r="F75" s="8" t="s">
        <v>213</v>
      </c>
      <c r="G75" s="8" t="s">
        <v>14</v>
      </c>
      <c r="H75" s="8" t="s">
        <v>15</v>
      </c>
      <c r="I75" s="8" t="s">
        <v>42</v>
      </c>
      <c r="J75" s="9">
        <v>0</v>
      </c>
      <c r="K75" s="9">
        <v>1256.3222920000001</v>
      </c>
      <c r="L75" s="9">
        <v>992.15063199999997</v>
      </c>
      <c r="M75" s="9">
        <v>1090.7020259999999</v>
      </c>
      <c r="N75" s="9">
        <v>954.29688199999998</v>
      </c>
      <c r="O75" s="9">
        <v>894.73783700000001</v>
      </c>
      <c r="P75" s="9">
        <v>981.61066100000005</v>
      </c>
      <c r="Q75" s="9">
        <v>984.48654499999998</v>
      </c>
      <c r="R75" s="9">
        <v>936.28379900000004</v>
      </c>
      <c r="S75" s="9">
        <v>1574.2664629999999</v>
      </c>
      <c r="T75" s="9">
        <v>1347.374871</v>
      </c>
      <c r="U75" s="9">
        <v>1713.767617</v>
      </c>
      <c r="V75" s="10">
        <f t="shared" si="1"/>
        <v>12725.999624999999</v>
      </c>
    </row>
    <row r="76" spans="1:22" ht="15.75" x14ac:dyDescent="0.2">
      <c r="A76" s="7" t="s">
        <v>11</v>
      </c>
      <c r="B76" s="8" t="s">
        <v>20</v>
      </c>
      <c r="C76" s="8" t="s">
        <v>21</v>
      </c>
      <c r="D76" s="8" t="s">
        <v>124</v>
      </c>
      <c r="E76" s="8" t="s">
        <v>159</v>
      </c>
      <c r="F76" s="8" t="s">
        <v>97</v>
      </c>
      <c r="G76" s="8" t="s">
        <v>14</v>
      </c>
      <c r="H76" s="8" t="s">
        <v>15</v>
      </c>
      <c r="I76" s="8" t="s">
        <v>15</v>
      </c>
      <c r="J76" s="9">
        <v>2718.9839619999998</v>
      </c>
      <c r="K76" s="9">
        <v>2571.5993279999998</v>
      </c>
      <c r="L76" s="9">
        <v>2945.0677730000002</v>
      </c>
      <c r="M76" s="9">
        <v>3138.4579629999998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10">
        <f t="shared" ref="V76:V80" si="3">SUM(J76:U76)</f>
        <v>11374.109025999998</v>
      </c>
    </row>
    <row r="77" spans="1:22" ht="15.75" x14ac:dyDescent="0.2">
      <c r="A77" s="7" t="s">
        <v>11</v>
      </c>
      <c r="B77" s="8" t="s">
        <v>20</v>
      </c>
      <c r="C77" s="8" t="s">
        <v>21</v>
      </c>
      <c r="D77" s="8" t="s">
        <v>124</v>
      </c>
      <c r="E77" s="8" t="s">
        <v>159</v>
      </c>
      <c r="F77" s="8" t="s">
        <v>127</v>
      </c>
      <c r="G77" s="8" t="s">
        <v>14</v>
      </c>
      <c r="H77" s="8" t="s">
        <v>15</v>
      </c>
      <c r="I77" s="8" t="s">
        <v>42</v>
      </c>
      <c r="J77" s="9">
        <v>1444.7451309999999</v>
      </c>
      <c r="K77" s="9">
        <v>0</v>
      </c>
      <c r="L77" s="9">
        <v>72.377848999999998</v>
      </c>
      <c r="M77" s="9">
        <v>64.226268000000005</v>
      </c>
      <c r="N77" s="9">
        <v>88.630773000000005</v>
      </c>
      <c r="O77" s="9">
        <v>58.952786000000003</v>
      </c>
      <c r="P77" s="9">
        <v>53.786414999999998</v>
      </c>
      <c r="Q77" s="9">
        <v>242.25000900000001</v>
      </c>
      <c r="R77" s="9">
        <v>287.38226300000002</v>
      </c>
      <c r="S77" s="9">
        <v>73.059952999999993</v>
      </c>
      <c r="T77" s="9">
        <v>241.44472300000001</v>
      </c>
      <c r="U77" s="9">
        <v>355.30048099999999</v>
      </c>
      <c r="V77" s="10">
        <f t="shared" si="3"/>
        <v>2982.1566510000002</v>
      </c>
    </row>
    <row r="78" spans="1:22" ht="15.75" x14ac:dyDescent="0.2">
      <c r="A78" s="7" t="s">
        <v>11</v>
      </c>
      <c r="B78" s="8" t="s">
        <v>20</v>
      </c>
      <c r="C78" s="8" t="s">
        <v>21</v>
      </c>
      <c r="D78" s="8" t="s">
        <v>124</v>
      </c>
      <c r="E78" s="8" t="s">
        <v>159</v>
      </c>
      <c r="F78" s="8" t="s">
        <v>126</v>
      </c>
      <c r="G78" s="8" t="s">
        <v>14</v>
      </c>
      <c r="H78" s="8" t="s">
        <v>15</v>
      </c>
      <c r="I78" s="8" t="s">
        <v>98</v>
      </c>
      <c r="J78" s="9">
        <v>349.98309899999998</v>
      </c>
      <c r="K78" s="9">
        <v>437.162509</v>
      </c>
      <c r="L78" s="9">
        <v>381.92159700000002</v>
      </c>
      <c r="M78" s="9">
        <v>101.848592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10">
        <f t="shared" si="3"/>
        <v>1270.9157970000001</v>
      </c>
    </row>
    <row r="79" spans="1:22" ht="15.75" x14ac:dyDescent="0.2">
      <c r="A79" s="7" t="s">
        <v>11</v>
      </c>
      <c r="B79" s="8" t="s">
        <v>20</v>
      </c>
      <c r="C79" s="8" t="s">
        <v>21</v>
      </c>
      <c r="D79" s="8" t="s">
        <v>124</v>
      </c>
      <c r="E79" s="8" t="s">
        <v>159</v>
      </c>
      <c r="F79" s="8" t="s">
        <v>214</v>
      </c>
      <c r="G79" s="8" t="s">
        <v>14</v>
      </c>
      <c r="H79" s="8" t="s">
        <v>15</v>
      </c>
      <c r="I79" s="8" t="s">
        <v>15</v>
      </c>
      <c r="J79" s="9">
        <v>0</v>
      </c>
      <c r="K79" s="9">
        <v>0</v>
      </c>
      <c r="L79" s="9">
        <v>49.530529000000001</v>
      </c>
      <c r="M79" s="9">
        <v>70.038149000000004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10">
        <f t="shared" ref="V79" si="4">SUM(J79:U79)</f>
        <v>119.56867800000001</v>
      </c>
    </row>
    <row r="80" spans="1:22" ht="15.75" x14ac:dyDescent="0.2">
      <c r="A80" s="7" t="s">
        <v>11</v>
      </c>
      <c r="B80" s="8" t="s">
        <v>20</v>
      </c>
      <c r="C80" s="8" t="s">
        <v>21</v>
      </c>
      <c r="D80" s="8" t="s">
        <v>124</v>
      </c>
      <c r="E80" s="8" t="s">
        <v>215</v>
      </c>
      <c r="F80" s="8" t="s">
        <v>216</v>
      </c>
      <c r="G80" s="8" t="s">
        <v>49</v>
      </c>
      <c r="H80" s="8" t="s">
        <v>217</v>
      </c>
      <c r="I80" s="8" t="s">
        <v>218</v>
      </c>
      <c r="J80" s="9">
        <v>0.962696</v>
      </c>
      <c r="K80" s="9">
        <v>1.415821</v>
      </c>
      <c r="L80" s="9">
        <v>1.5828629999999999</v>
      </c>
      <c r="M80" s="9">
        <v>1.8321670000000001</v>
      </c>
      <c r="N80" s="9">
        <v>1.8849290000000001</v>
      </c>
      <c r="O80" s="9">
        <v>1.442502</v>
      </c>
      <c r="P80" s="9">
        <v>0.56184699999999999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10">
        <f t="shared" si="3"/>
        <v>9.6828249999999993</v>
      </c>
    </row>
    <row r="81" spans="1:22" ht="15.75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0"/>
    </row>
    <row r="82" spans="1:22" ht="20.25" x14ac:dyDescent="0.3">
      <c r="A82" s="19" t="s">
        <v>12</v>
      </c>
      <c r="B82" s="19"/>
      <c r="C82" s="19"/>
      <c r="D82" s="19"/>
      <c r="E82" s="19"/>
      <c r="F82" s="19"/>
      <c r="G82" s="19"/>
      <c r="H82" s="19"/>
      <c r="I82" s="19"/>
      <c r="J82" s="13">
        <f>SUM(J6:J80)</f>
        <v>113439.03168700004</v>
      </c>
      <c r="K82" s="13">
        <f t="shared" ref="K82:U82" si="5">SUM(K6:K80)</f>
        <v>113150.88983900002</v>
      </c>
      <c r="L82" s="13">
        <f t="shared" si="5"/>
        <v>117615.28932099997</v>
      </c>
      <c r="M82" s="13">
        <f t="shared" si="5"/>
        <v>114323.211725</v>
      </c>
      <c r="N82" s="13">
        <f t="shared" si="5"/>
        <v>109609.51074000001</v>
      </c>
      <c r="O82" s="13">
        <f t="shared" si="5"/>
        <v>116859.551687</v>
      </c>
      <c r="P82" s="13">
        <f t="shared" si="5"/>
        <v>126900.36472699999</v>
      </c>
      <c r="Q82" s="13">
        <f t="shared" si="5"/>
        <v>122645.837153</v>
      </c>
      <c r="R82" s="13">
        <f t="shared" si="5"/>
        <v>130272.70287299996</v>
      </c>
      <c r="S82" s="13">
        <f t="shared" si="5"/>
        <v>123868.366444</v>
      </c>
      <c r="T82" s="13">
        <f t="shared" si="5"/>
        <v>115754.74655499999</v>
      </c>
      <c r="U82" s="13">
        <f t="shared" si="5"/>
        <v>116778.43710100002</v>
      </c>
      <c r="V82" s="13">
        <f>SUM(V6:V80)</f>
        <v>1421217.9398520002</v>
      </c>
    </row>
    <row r="83" spans="1:22" ht="15.75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0"/>
    </row>
    <row r="84" spans="1:22" ht="15.75" x14ac:dyDescent="0.2">
      <c r="A84" s="7" t="s">
        <v>11</v>
      </c>
      <c r="B84" s="8" t="s">
        <v>17</v>
      </c>
      <c r="C84" s="8"/>
      <c r="D84" s="8" t="s">
        <v>124</v>
      </c>
      <c r="E84" s="8" t="s">
        <v>222</v>
      </c>
      <c r="F84" s="8" t="s">
        <v>19</v>
      </c>
      <c r="G84" s="8" t="s">
        <v>16</v>
      </c>
      <c r="H84" s="8" t="s">
        <v>16</v>
      </c>
      <c r="I84" s="8" t="s">
        <v>18</v>
      </c>
      <c r="J84" s="9">
        <v>28775.249535999999</v>
      </c>
      <c r="K84" s="9">
        <v>25656.302585000001</v>
      </c>
      <c r="L84" s="9">
        <v>28190.581327</v>
      </c>
      <c r="M84" s="9">
        <v>27597.179645</v>
      </c>
      <c r="N84" s="9">
        <v>28843.530667999999</v>
      </c>
      <c r="O84" s="9">
        <v>27038.515820000001</v>
      </c>
      <c r="P84" s="9">
        <v>28468.283005000001</v>
      </c>
      <c r="Q84" s="9">
        <v>28283.393247</v>
      </c>
      <c r="R84" s="9">
        <v>27454.750969000001</v>
      </c>
      <c r="S84" s="9">
        <v>29026.122937</v>
      </c>
      <c r="T84" s="9">
        <v>25712.253696</v>
      </c>
      <c r="U84" s="9">
        <v>30331.468970999998</v>
      </c>
      <c r="V84" s="10">
        <f>SUM(J84:U84)</f>
        <v>335377.63240599999</v>
      </c>
    </row>
    <row r="85" spans="1:22" ht="15.75" x14ac:dyDescent="0.2">
      <c r="A85" s="7" t="s">
        <v>11</v>
      </c>
      <c r="B85" s="8" t="s">
        <v>17</v>
      </c>
      <c r="C85" s="8"/>
      <c r="D85" s="8" t="s">
        <v>124</v>
      </c>
      <c r="E85" s="8" t="s">
        <v>188</v>
      </c>
      <c r="F85" s="8" t="s">
        <v>147</v>
      </c>
      <c r="G85" s="8" t="s">
        <v>14</v>
      </c>
      <c r="H85" s="8" t="s">
        <v>15</v>
      </c>
      <c r="I85" s="8" t="s">
        <v>148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44.195261000000002</v>
      </c>
      <c r="R85" s="9">
        <v>0</v>
      </c>
      <c r="S85" s="9">
        <v>0</v>
      </c>
      <c r="T85" s="9">
        <v>0</v>
      </c>
      <c r="U85" s="9">
        <v>0</v>
      </c>
      <c r="V85" s="10">
        <f>SUM(J85:U85)</f>
        <v>44.195261000000002</v>
      </c>
    </row>
    <row r="86" spans="1:22" ht="15.75" x14ac:dyDescent="0.2">
      <c r="A86" s="7"/>
      <c r="B86" s="11"/>
      <c r="C86" s="11"/>
      <c r="D86" s="11"/>
      <c r="E86" s="11"/>
      <c r="F86" s="11"/>
      <c r="G86" s="11"/>
      <c r="H86" s="11"/>
      <c r="I86" s="11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0"/>
    </row>
    <row r="87" spans="1:22" ht="20.25" x14ac:dyDescent="0.3">
      <c r="A87" s="19" t="s">
        <v>13</v>
      </c>
      <c r="B87" s="19"/>
      <c r="C87" s="19"/>
      <c r="D87" s="19"/>
      <c r="E87" s="19"/>
      <c r="F87" s="19"/>
      <c r="G87" s="19"/>
      <c r="H87" s="19"/>
      <c r="I87" s="19"/>
      <c r="J87" s="13">
        <f>SUM(J84:J85)</f>
        <v>28775.249535999999</v>
      </c>
      <c r="K87" s="13">
        <f t="shared" ref="K87:R87" si="6">SUM(K84:K85)</f>
        <v>25656.302585000001</v>
      </c>
      <c r="L87" s="13">
        <f t="shared" si="6"/>
        <v>28190.581327</v>
      </c>
      <c r="M87" s="13">
        <f t="shared" si="6"/>
        <v>27597.179645</v>
      </c>
      <c r="N87" s="13">
        <f t="shared" si="6"/>
        <v>28843.530667999999</v>
      </c>
      <c r="O87" s="13">
        <f t="shared" si="6"/>
        <v>27038.515820000001</v>
      </c>
      <c r="P87" s="13">
        <f t="shared" si="6"/>
        <v>28468.283005000001</v>
      </c>
      <c r="Q87" s="13">
        <f t="shared" si="6"/>
        <v>28327.588508000001</v>
      </c>
      <c r="R87" s="13">
        <f t="shared" si="6"/>
        <v>27454.750969000001</v>
      </c>
      <c r="S87" s="13">
        <f>SUM(S84:S85)</f>
        <v>29026.122937</v>
      </c>
      <c r="T87" s="13">
        <f>SUM(T84:T85)</f>
        <v>25712.253696</v>
      </c>
      <c r="U87" s="13">
        <f>SUM(U84:U85)</f>
        <v>30331.468970999998</v>
      </c>
      <c r="V87" s="13">
        <f>SUM(V84:V85)</f>
        <v>335421.82766700001</v>
      </c>
    </row>
    <row r="88" spans="1:22" x14ac:dyDescent="0.2"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x14ac:dyDescent="0.2">
      <c r="A89" s="16" t="s">
        <v>219</v>
      </c>
      <c r="B89" s="16"/>
      <c r="C89" s="16"/>
      <c r="D89" s="16"/>
      <c r="E89" s="16"/>
      <c r="F89" s="16"/>
      <c r="G89" s="16"/>
      <c r="H89" s="16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x14ac:dyDescent="0.2">
      <c r="A90" s="4" t="s">
        <v>194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x14ac:dyDescent="0.2">
      <c r="A91" s="14" t="s">
        <v>172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x14ac:dyDescent="0.2"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x14ac:dyDescent="0.2"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x14ac:dyDescent="0.2"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x14ac:dyDescent="0.2"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x14ac:dyDescent="0.2"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0:22" x14ac:dyDescent="0.2"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0:22" x14ac:dyDescent="0.2"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0:22" x14ac:dyDescent="0.2"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0:22" x14ac:dyDescent="0.2"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0:22" x14ac:dyDescent="0.2"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0:22" x14ac:dyDescent="0.2"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0:22" x14ac:dyDescent="0.2"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0:22" x14ac:dyDescent="0.2"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0:22" x14ac:dyDescent="0.2"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</sheetData>
  <sortState ref="A77:V78">
    <sortCondition descending="1" ref="V77:V78"/>
  </sortState>
  <mergeCells count="13">
    <mergeCell ref="A89:H89"/>
    <mergeCell ref="V3:V4"/>
    <mergeCell ref="A82:I82"/>
    <mergeCell ref="A87:I87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2" type="noConversion"/>
  <printOptions horizontalCentered="1"/>
  <pageMargins left="0.19685039370078741" right="0.19685039370078741" top="0.98425196850393704" bottom="0.98425196850393704" header="0" footer="0"/>
  <pageSetup paperSize="9" scale="3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InformacionGeneralAnual 1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admin</cp:lastModifiedBy>
  <cp:lastPrinted>2008-10-16T22:09:21Z</cp:lastPrinted>
  <dcterms:created xsi:type="dcterms:W3CDTF">2007-01-26T22:43:50Z</dcterms:created>
  <dcterms:modified xsi:type="dcterms:W3CDTF">2016-10-25T05:12:20Z</dcterms:modified>
</cp:coreProperties>
</file>