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<sst xmlns="http://schemas.openxmlformats.org/spreadsheetml/2006/main" count="1941" uniqueCount="493">
  <si>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</si>
  <si>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</si>
  <si>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</si>
  <si>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</si>
  <si>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</si>
  <si>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</si>
  <si>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</si>
  <si>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</si>
  <si>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</si>
  <si>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</si>
  <si>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</si>
  <si>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</si>
  <si>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</si>
  <si>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</si>
  <si>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</si>
  <si>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</si>
  <si>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</si>
  <si>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</si>
  <si>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</si>
  <si>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</si>
  <si>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</si>
  <si>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</si>
  <si>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</si>
  <si>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</si>
  <si>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</si>
  <si>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</si>
  <si>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</si>
  <si>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</si>
  <si>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</si>
  <si>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</si>
  <si>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</si>
  <si>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</si>
  <si>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</si>
  <si>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</si>
  <si>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</si>
  <si>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PRODUCCIÓN MINERA METÁLICA DE PLATA (Kg.f)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</si>
  <si>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</si>
  <si>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</si>
  <si>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</si>
  <si>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</si>
  <si>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</si>
  <si>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</si>
  <si>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</si>
  <si>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</si>
  <si>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</si>
  <si>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</si>
  <si>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</si>
  <si>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</si>
  <si>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</si>
  <si>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</si>
  <si>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</si>
  <si>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</si>
  <si>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</si>
  <si>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</si>
  <si>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</si>
  <si>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</si>
  <si>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</si>
  <si>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</si>
  <si>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</si>
  <si>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</si>
  <si>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</si>
  <si>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</si>
  <si>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</si>
  <si>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</si>
  <si>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</si>
  <si>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</si>
  <si>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</si>
  <si>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</si>
  <si>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</si>
  <si>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</si>
  <si>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</si>
  <si>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</si>
  <si>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</si>
  <si>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</si>
  <si>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</si>
  <si>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</si>
  <si>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</si>
  <si>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</si>
  <si>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</si>
  <si>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</si>
  <si>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</si>
  <si>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</si>
  <si>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</si>
  <si>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</si>
  <si>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</si>
  <si>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</si>
  <si>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</si>
  <si>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</si>
  <si>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COLQUICOCHA MINERA S.A.C.</t>
  </si>
  <si>
    <t>COLQUICOCHA I</t>
  </si>
  <si>
    <t>HUAROCHIRI</t>
  </si>
  <si>
    <t>SAN MATEO</t>
  </si>
  <si>
    <t>COMPAÑIA DE MINAS BUENAVENTURA S.A.A.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</si>
  <si>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</si>
  <si>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</si>
  <si>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</si>
  <si>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</si>
  <si>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</si>
  <si>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</si>
  <si>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</si>
  <si>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</si>
  <si>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</si>
  <si>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</si>
  <si>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</si>
  <si>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</si>
  <si>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</si>
  <si>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</si>
  <si>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</si>
  <si>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PORACOTA</t>
  </si>
  <si>
    <t>CONDESUYOS</t>
  </si>
  <si>
    <t>SALAMANCA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</si>
  <si>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</si>
  <si>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</si>
  <si>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</si>
  <si>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</si>
  <si>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</si>
  <si>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</si>
  <si>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</si>
  <si>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</si>
  <si>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</si>
  <si>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</si>
  <si>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</si>
  <si>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</si>
  <si>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</si>
  <si>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</si>
  <si>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</si>
  <si>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TINTAYA</t>
  </si>
  <si>
    <t>COMPAÑIA MINERA ARES S.A.C.</t>
  </si>
  <si>
    <t>ACUMULACION ARCATA</t>
  </si>
  <si>
    <t>CAYARANI</t>
  </si>
  <si>
    <t>ACUMULACION ARES</t>
  </si>
  <si>
    <t>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</si>
  <si>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</si>
  <si>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</si>
  <si>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</si>
  <si>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</si>
  <si>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</si>
  <si>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</si>
  <si>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</si>
  <si>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</si>
  <si>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</si>
  <si>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</si>
  <si>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</si>
  <si>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</si>
  <si>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</si>
  <si>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</si>
  <si>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</si>
  <si>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</si>
  <si>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</si>
  <si>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</si>
  <si>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</si>
  <si>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</si>
  <si>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</si>
  <si>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</si>
  <si>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</si>
  <si>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</si>
  <si>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</si>
  <si>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</si>
  <si>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</si>
  <si>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</si>
  <si>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</si>
  <si>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</si>
  <si>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</si>
  <si>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</si>
  <si>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</si>
  <si>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</si>
  <si>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</si>
  <si>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</si>
  <si>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</si>
  <si>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</si>
  <si>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</si>
  <si>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</si>
  <si>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</si>
  <si>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</si>
  <si>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</si>
  <si>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</si>
  <si>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</si>
  <si>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</si>
  <si>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</si>
  <si>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PATRICK ALMENDRA I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</si>
  <si>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</si>
  <si>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</si>
  <si>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</si>
  <si>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</si>
  <si>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</si>
  <si>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</si>
  <si>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</si>
  <si>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</si>
  <si>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</si>
  <si>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</si>
  <si>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</si>
  <si>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</si>
  <si>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</si>
  <si>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ESTRELLA TRES</t>
  </si>
  <si>
    <t>ONGON</t>
  </si>
  <si>
    <t>ESTRELLA DOS</t>
  </si>
  <si>
    <t>GALAXIA PRIMERA</t>
  </si>
  <si>
    <t>SUYUBAMBA</t>
  </si>
  <si>
    <t>PIAS</t>
  </si>
  <si>
    <t>SAN BENITO P.B.</t>
  </si>
  <si>
    <t>PODEROSA Nº 6-A</t>
  </si>
  <si>
    <t>MONTAÑITA</t>
  </si>
  <si>
    <t>COSITA RICA</t>
  </si>
  <si>
    <t>ESTRELLA</t>
  </si>
  <si>
    <t>BULDIBUYO</t>
  </si>
  <si>
    <t>ALTO 2</t>
  </si>
  <si>
    <t>COCHORCO</t>
  </si>
  <si>
    <t>MARICUCHA</t>
  </si>
  <si>
    <t>GALAXIA SEGUNDA</t>
  </si>
  <si>
    <t>WILDER 2003</t>
  </si>
  <si>
    <t>DEFENSA Nº 5</t>
  </si>
  <si>
    <t>DEFENSA Nº 15</t>
  </si>
  <si>
    <t>EL RECUPERADO</t>
  </si>
  <si>
    <t>EL RECUPERADO 2001</t>
  </si>
  <si>
    <t>DEFENSA</t>
  </si>
  <si>
    <t>SARTIMBAMBA</t>
  </si>
  <si>
    <t>ESCUDO PODEROSA 3</t>
  </si>
  <si>
    <t>MONTAÑITA UNO</t>
  </si>
  <si>
    <t>DEMASIA ILUSION 98</t>
  </si>
  <si>
    <t>PODEROSA Nº 7</t>
  </si>
  <si>
    <t>NUEVO HORIZONTE Nº 10</t>
  </si>
  <si>
    <t>ALTO 3</t>
  </si>
  <si>
    <t>ALTO 5</t>
  </si>
  <si>
    <t>ATAHUALPA</t>
  </si>
  <si>
    <t>ISABEL 2003</t>
  </si>
  <si>
    <t>PIEDAD PRIMERA</t>
  </si>
  <si>
    <t>PODEROSA Nº 6</t>
  </si>
  <si>
    <t>ROCIO 2003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</si>
  <si>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</si>
  <si>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</si>
  <si>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</si>
  <si>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</si>
  <si>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</si>
  <si>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</si>
  <si>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</si>
  <si>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</si>
  <si>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</si>
  <si>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</si>
  <si>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</si>
  <si>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</si>
  <si>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</si>
  <si>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</si>
  <si>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</si>
  <si>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</si>
  <si>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</si>
  <si>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</si>
  <si>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</si>
  <si>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</si>
  <si>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</si>
  <si>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</si>
  <si>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</si>
  <si>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</si>
  <si>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</si>
  <si>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</si>
  <si>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</si>
  <si>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</si>
  <si>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</si>
  <si>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</si>
  <si>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</si>
  <si>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</si>
  <si>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</si>
  <si>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</si>
  <si>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</si>
  <si>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</si>
  <si>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</si>
  <si>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</si>
  <si>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</si>
  <si>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</si>
  <si>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</si>
  <si>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NAZCA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</si>
  <si>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</si>
  <si>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</si>
  <si>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</si>
  <si>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</si>
  <si>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</si>
  <si>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</si>
  <si>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</si>
  <si>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</si>
  <si>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</si>
  <si>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</si>
  <si>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</si>
  <si>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</si>
  <si>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</si>
  <si>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</si>
  <si>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</si>
  <si>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</si>
  <si>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</si>
  <si>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</si>
  <si>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</si>
  <si>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</si>
  <si>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</si>
  <si>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</si>
  <si>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</si>
  <si>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</si>
  <si>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</si>
  <si>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</si>
  <si>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</si>
  <si>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</si>
  <si>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ICM PACHAPAQUI S.A.C.</t>
  </si>
  <si>
    <t>ICM</t>
  </si>
  <si>
    <t>AQUIA</t>
  </si>
  <si>
    <t>INTIGOLD MINING S.A.</t>
  </si>
  <si>
    <t>UNIDAD AURIFERA CALPA</t>
  </si>
  <si>
    <t>ATICO</t>
  </si>
  <si>
    <t>J.J.G. CONTRATISTAS S.A.C.</t>
  </si>
  <si>
    <t>MINAS UTCUYACU JLC</t>
  </si>
  <si>
    <t>LA ARENA S.A.</t>
  </si>
  <si>
    <t>ACUMULACION LA ARENA</t>
  </si>
  <si>
    <t>LA ARENA</t>
  </si>
  <si>
    <t>SANAGORAN</t>
  </si>
  <si>
    <t>MINAS ARIRAHUA S.A.</t>
  </si>
  <si>
    <t>BARRENO</t>
  </si>
  <si>
    <t>YANAQUIHUA</t>
  </si>
  <si>
    <t>MINERA AURIFERA CUATRO DE ENERO S.A.</t>
  </si>
  <si>
    <t>GATITO 12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</si>
  <si>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</si>
  <si>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</si>
  <si>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</si>
  <si>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</si>
  <si>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</si>
  <si>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</si>
  <si>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</si>
  <si>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</si>
  <si>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</si>
  <si>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</si>
  <si>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</si>
  <si>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</si>
  <si>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</si>
  <si>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</si>
  <si>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</si>
  <si>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</si>
  <si>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</si>
  <si>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</si>
  <si>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</si>
  <si>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</si>
  <si>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</si>
  <si>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</si>
  <si>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</si>
  <si>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</si>
  <si>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HUANTAN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</si>
  <si>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</si>
  <si>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</si>
  <si>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</si>
  <si>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</si>
  <si>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</si>
  <si>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</si>
  <si>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</si>
  <si>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</si>
  <si>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PARON S.A.C</t>
  </si>
  <si>
    <t>ANITA MLM</t>
  </si>
  <si>
    <t>ANTA</t>
  </si>
  <si>
    <t>MINERA SANTA LUCIA G S.A.C.</t>
  </si>
  <si>
    <t>GARROSA</t>
  </si>
  <si>
    <t>MINERA SHUNTUR S.A.C.</t>
  </si>
  <si>
    <t>SHUNTUR</t>
  </si>
  <si>
    <t>PIRA</t>
  </si>
  <si>
    <t>SAGITARIO E.S.L. Nº 2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</si>
  <si>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</si>
  <si>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</si>
  <si>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</si>
  <si>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</si>
  <si>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</si>
  <si>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</si>
  <si>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</si>
  <si>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</si>
  <si>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</si>
  <si>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</si>
  <si>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</si>
  <si>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</si>
  <si>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</si>
  <si>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</si>
  <si>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</si>
  <si>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</si>
  <si>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</si>
  <si>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</si>
  <si>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</si>
  <si>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</si>
  <si>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</si>
  <si>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MRC 1 EXPLORACIONES E.I.R.L.</t>
  </si>
  <si>
    <t>BACO</t>
  </si>
  <si>
    <t>HUARMEY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</si>
  <si>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</si>
  <si>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</si>
  <si>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</si>
  <si>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</si>
  <si>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</si>
  <si>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</si>
  <si>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</si>
  <si>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</si>
  <si>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</si>
  <si>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</si>
  <si>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</si>
  <si>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</si>
  <si>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</si>
  <si>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</si>
  <si>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</si>
  <si>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</si>
  <si>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</si>
  <si>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</si>
  <si>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</si>
  <si>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</si>
  <si>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</si>
  <si>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</si>
  <si>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</si>
  <si>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</si>
  <si>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</si>
  <si>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</si>
  <si>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S.M.R.L. EL ROSARIO DE BELEN</t>
  </si>
  <si>
    <t>PATIBAL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</si>
  <si>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</si>
  <si>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</si>
  <si>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</si>
  <si>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</si>
  <si>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</si>
  <si>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</si>
  <si>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</si>
  <si>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</si>
  <si>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</si>
  <si>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</si>
  <si>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</si>
  <si>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</si>
  <si>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</si>
  <si>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</si>
  <si>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</si>
  <si>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</si>
  <si>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</si>
  <si>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</si>
  <si>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</si>
  <si>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CUAJONE 1</t>
  </si>
  <si>
    <t>SIMARRONA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</si>
  <si>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</si>
  <si>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</si>
  <si>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</si>
  <si>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</si>
  <si>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</si>
  <si>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</si>
  <si>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</si>
  <si>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</si>
  <si>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</si>
  <si>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DEMASIA ILUSION</t>
  </si>
  <si>
    <t>ESCUDO PODEROSA 2</t>
  </si>
  <si>
    <t>SOCIEDAD DE TRABAJADORES MINEROS S.A.</t>
  </si>
  <si>
    <t>SANTA FILOMENA</t>
  </si>
  <si>
    <t>COCOTEA</t>
  </si>
  <si>
    <t>MORADA</t>
  </si>
  <si>
    <t>MINERA FERCAR E.I.R.L.</t>
  </si>
  <si>
    <t>RAQUEL</t>
  </si>
  <si>
    <t>COMPAÑIA MINERA CERRO BAYO S.R.L.</t>
  </si>
  <si>
    <t>ESLABON II</t>
  </si>
  <si>
    <t>HUAYLLAPAMPA</t>
  </si>
  <si>
    <t>LAS AGUILAS</t>
  </si>
  <si>
    <t>S.M.R.L. VIRGEN DE LA MERCED</t>
  </si>
  <si>
    <t>VIRGEN DE LA MERCED</t>
  </si>
  <si>
    <t>OCROS</t>
  </si>
  <si>
    <t>SANTIAGO DE CHILCAS</t>
  </si>
  <si>
    <t>SANTA CECILIA</t>
  </si>
  <si>
    <t>APURIMAC</t>
  </si>
  <si>
    <t>ORO BRANCO 2</t>
  </si>
  <si>
    <t>SANTA URSULA Nº 2</t>
  </si>
  <si>
    <t>COMPAÑIA MINERA CAUDALOSA S.A.</t>
  </si>
  <si>
    <t>IMA SUMAC 7</t>
  </si>
  <si>
    <t>MINERA GOLD NASCA´S S.A.C.</t>
  </si>
  <si>
    <t>EL SALVADOR 2008</t>
  </si>
  <si>
    <t>ANDAHUAYLAS</t>
  </si>
  <si>
    <t>KISHUARA</t>
  </si>
  <si>
    <t>AC AGREGADOS S.A.</t>
  </si>
  <si>
    <t>AREQUIPA-M</t>
  </si>
  <si>
    <t>SAN MIGUEL DE ACO</t>
  </si>
  <si>
    <t>ANA MARIA</t>
  </si>
  <si>
    <t>SANTA ROSA Nº 3</t>
  </si>
  <si>
    <t>DEMASIA DEFENSA</t>
  </si>
  <si>
    <t>COMPAÑIA MINERA RIO CHICAMA S.A.C.</t>
  </si>
  <si>
    <t>BUMERANG</t>
  </si>
  <si>
    <t>GRAN CHIMU</t>
  </si>
  <si>
    <t>MARMOT</t>
  </si>
  <si>
    <t>U.E.A. EXPLORACIONES ANDINAS S.A.C.</t>
  </si>
  <si>
    <t>AURIFERA SACRAMENTO S.A.</t>
  </si>
  <si>
    <t>SACRAMENTO</t>
  </si>
  <si>
    <t>HUAYTARA</t>
  </si>
  <si>
    <t>PIEDAD-89</t>
  </si>
  <si>
    <t>RIO DE ORO</t>
  </si>
  <si>
    <t>DOE RUN PERU S.R.L. EN LIQUIDACION EN MARCHA</t>
  </si>
  <si>
    <t>MINERA DON ELISEO S.A.C.</t>
  </si>
  <si>
    <t>PARARRAYO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</si>
  <si>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</si>
  <si>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</si>
  <si>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</si>
  <si>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</si>
  <si>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</si>
  <si>
    <t>MILPO ANDINA PERU S.A.C.</t>
  </si>
  <si>
    <t>MINERIA Y CONSTRUCCION ANDREA E.I.R.L.</t>
  </si>
  <si>
    <t>MINERA ECOMSA</t>
  </si>
  <si>
    <t>HUANCHAY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</si>
</sst>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2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35</v>
      </c>
    </row>
    <row r="2" ht="13.5" thickBot="1">
      <c r="A2" s="63"/>
    </row>
    <row r="3" spans="1:22" ht="13.5" thickBot="1">
      <c r="A3" s="47"/>
      <c r="I3" s="54">
        <v>2014</v>
      </c>
      <c r="J3" s="55"/>
      <c r="K3" s="55"/>
      <c r="L3" s="55"/>
      <c r="M3" s="55"/>
      <c r="N3" s="56"/>
      <c r="O3" s="54">
        <v>2013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484</v>
      </c>
      <c r="L4" s="20" t="s">
        <v>12</v>
      </c>
      <c r="M4" s="20" t="s">
        <v>8</v>
      </c>
      <c r="N4" s="49" t="s">
        <v>485</v>
      </c>
      <c r="O4" s="48" t="s">
        <v>13</v>
      </c>
      <c r="P4" s="20" t="s">
        <v>14</v>
      </c>
      <c r="Q4" s="20" t="s">
        <v>484</v>
      </c>
      <c r="R4" s="20" t="s">
        <v>15</v>
      </c>
      <c r="S4" s="20" t="s">
        <v>16</v>
      </c>
      <c r="T4" s="49" t="s">
        <v>486</v>
      </c>
      <c r="U4" s="50" t="s">
        <v>487</v>
      </c>
      <c r="V4" s="49" t="s">
        <v>488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37</v>
      </c>
      <c r="C6" s="39" t="s">
        <v>38</v>
      </c>
      <c r="D6" s="39" t="s">
        <v>465</v>
      </c>
      <c r="E6" s="39" t="s">
        <v>466</v>
      </c>
      <c r="F6" s="10" t="s">
        <v>41</v>
      </c>
      <c r="G6" s="39" t="s">
        <v>273</v>
      </c>
      <c r="H6" s="42" t="s">
        <v>467</v>
      </c>
      <c r="I6" s="43">
        <v>0</v>
      </c>
      <c r="J6" s="40">
        <v>0</v>
      </c>
      <c r="K6" s="41">
        <v>0</v>
      </c>
      <c r="L6" s="40">
        <v>0</v>
      </c>
      <c r="M6" s="40">
        <v>1901.828325</v>
      </c>
      <c r="N6" s="44">
        <v>1901.828325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37</v>
      </c>
      <c r="C7" s="39" t="s">
        <v>38</v>
      </c>
      <c r="D7" s="39" t="s">
        <v>39</v>
      </c>
      <c r="E7" s="39" t="s">
        <v>40</v>
      </c>
      <c r="F7" s="10" t="s">
        <v>41</v>
      </c>
      <c r="G7" s="39" t="s">
        <v>42</v>
      </c>
      <c r="H7" s="42" t="s">
        <v>43</v>
      </c>
      <c r="I7" s="43">
        <v>0</v>
      </c>
      <c r="J7" s="40">
        <v>695.438861</v>
      </c>
      <c r="K7" s="41">
        <v>695.438861</v>
      </c>
      <c r="L7" s="40">
        <v>0</v>
      </c>
      <c r="M7" s="40">
        <v>4010.924305</v>
      </c>
      <c r="N7" s="44">
        <v>4010.924305</v>
      </c>
      <c r="O7" s="43">
        <v>0</v>
      </c>
      <c r="P7" s="40">
        <v>364.448856</v>
      </c>
      <c r="Q7" s="41">
        <v>364.448856</v>
      </c>
      <c r="R7" s="40">
        <v>0</v>
      </c>
      <c r="S7" s="40">
        <v>4793.188436</v>
      </c>
      <c r="T7" s="44">
        <v>4793.188436</v>
      </c>
      <c r="U7" s="35">
        <f>+((K7/Q7)-1)*100</f>
        <v>90.81932884431939</v>
      </c>
      <c r="V7" s="11">
        <f>+((N7/T7)-1)*100</f>
        <v>-16.32032918056553</v>
      </c>
    </row>
    <row r="8" spans="1:22" ht="15">
      <c r="A8" s="38" t="s">
        <v>9</v>
      </c>
      <c r="B8" s="39" t="s">
        <v>44</v>
      </c>
      <c r="C8" s="39" t="s">
        <v>30</v>
      </c>
      <c r="D8" s="39" t="s">
        <v>45</v>
      </c>
      <c r="E8" s="39" t="s">
        <v>46</v>
      </c>
      <c r="F8" s="10" t="s">
        <v>47</v>
      </c>
      <c r="G8" s="39" t="s">
        <v>48</v>
      </c>
      <c r="H8" s="42" t="s">
        <v>49</v>
      </c>
      <c r="I8" s="43">
        <v>0</v>
      </c>
      <c r="J8" s="40">
        <v>6.744381</v>
      </c>
      <c r="K8" s="41">
        <v>6.744381</v>
      </c>
      <c r="L8" s="40">
        <v>0</v>
      </c>
      <c r="M8" s="40">
        <v>116.625143</v>
      </c>
      <c r="N8" s="44">
        <v>116.625143</v>
      </c>
      <c r="O8" s="43">
        <v>0</v>
      </c>
      <c r="P8" s="40">
        <v>17.499946</v>
      </c>
      <c r="Q8" s="41">
        <v>17.499946</v>
      </c>
      <c r="R8" s="40">
        <v>0</v>
      </c>
      <c r="S8" s="40">
        <v>253.597198</v>
      </c>
      <c r="T8" s="44">
        <v>253.597198</v>
      </c>
      <c r="U8" s="35">
        <f>+((K8/Q8)-1)*100</f>
        <v>-61.46056107830275</v>
      </c>
      <c r="V8" s="11">
        <f>+((N8/T8)-1)*100</f>
        <v>-54.01165946636366</v>
      </c>
    </row>
    <row r="9" spans="1:22" ht="15">
      <c r="A9" s="38" t="s">
        <v>9</v>
      </c>
      <c r="B9" s="39" t="s">
        <v>37</v>
      </c>
      <c r="C9" s="39" t="s">
        <v>38</v>
      </c>
      <c r="D9" s="39" t="s">
        <v>50</v>
      </c>
      <c r="E9" s="46" t="s">
        <v>51</v>
      </c>
      <c r="F9" s="10" t="s">
        <v>52</v>
      </c>
      <c r="G9" s="39" t="s">
        <v>53</v>
      </c>
      <c r="H9" s="42" t="s">
        <v>54</v>
      </c>
      <c r="I9" s="43">
        <v>201.790472</v>
      </c>
      <c r="J9" s="40">
        <v>0</v>
      </c>
      <c r="K9" s="41">
        <v>201.790472</v>
      </c>
      <c r="L9" s="40">
        <v>4862.154642</v>
      </c>
      <c r="M9" s="40">
        <v>0</v>
      </c>
      <c r="N9" s="44">
        <v>4862.154642</v>
      </c>
      <c r="O9" s="43">
        <v>499.263621</v>
      </c>
      <c r="P9" s="40">
        <v>0</v>
      </c>
      <c r="Q9" s="41">
        <v>499.263621</v>
      </c>
      <c r="R9" s="40">
        <v>12526.709774</v>
      </c>
      <c r="S9" s="40">
        <v>0</v>
      </c>
      <c r="T9" s="44">
        <v>12526.709774</v>
      </c>
      <c r="U9" s="35">
        <f>+((K9/Q9)-1)*100</f>
        <v>-59.58238022713856</v>
      </c>
      <c r="V9" s="11">
        <f>+((N9/T9)-1)*100</f>
        <v>-61.18570055728665</v>
      </c>
    </row>
    <row r="10" spans="1:22" ht="15">
      <c r="A10" s="38" t="s">
        <v>9</v>
      </c>
      <c r="B10" s="39" t="s">
        <v>44</v>
      </c>
      <c r="C10" s="39" t="s">
        <v>38</v>
      </c>
      <c r="D10" s="39" t="s">
        <v>50</v>
      </c>
      <c r="E10" s="39" t="s">
        <v>51</v>
      </c>
      <c r="F10" s="10" t="s">
        <v>52</v>
      </c>
      <c r="G10" s="39" t="s">
        <v>53</v>
      </c>
      <c r="H10" s="42" t="s">
        <v>54</v>
      </c>
      <c r="I10" s="43">
        <v>0</v>
      </c>
      <c r="J10" s="40">
        <v>0</v>
      </c>
      <c r="K10" s="41">
        <v>0</v>
      </c>
      <c r="L10" s="40">
        <v>0</v>
      </c>
      <c r="M10" s="40">
        <v>48.200876</v>
      </c>
      <c r="N10" s="44">
        <v>48.200876</v>
      </c>
      <c r="O10" s="43">
        <v>0</v>
      </c>
      <c r="P10" s="40">
        <v>0</v>
      </c>
      <c r="Q10" s="41">
        <v>0</v>
      </c>
      <c r="R10" s="40">
        <v>0</v>
      </c>
      <c r="S10" s="40">
        <v>0</v>
      </c>
      <c r="T10" s="44">
        <v>0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44</v>
      </c>
      <c r="C11" s="39" t="s">
        <v>30</v>
      </c>
      <c r="D11" s="39" t="s">
        <v>55</v>
      </c>
      <c r="E11" s="39" t="s">
        <v>456</v>
      </c>
      <c r="F11" s="10" t="s">
        <v>57</v>
      </c>
      <c r="G11" s="39" t="s">
        <v>58</v>
      </c>
      <c r="H11" s="42" t="s">
        <v>59</v>
      </c>
      <c r="I11" s="43">
        <v>0</v>
      </c>
      <c r="J11" s="40">
        <v>4650.564006</v>
      </c>
      <c r="K11" s="41">
        <v>4650.564006</v>
      </c>
      <c r="L11" s="40">
        <v>0</v>
      </c>
      <c r="M11" s="40">
        <v>26686.826988</v>
      </c>
      <c r="N11" s="44">
        <v>26686.826988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44</v>
      </c>
      <c r="C12" s="39" t="s">
        <v>30</v>
      </c>
      <c r="D12" s="39" t="s">
        <v>55</v>
      </c>
      <c r="E12" s="39" t="s">
        <v>56</v>
      </c>
      <c r="F12" s="10" t="s">
        <v>57</v>
      </c>
      <c r="G12" s="39" t="s">
        <v>58</v>
      </c>
      <c r="H12" s="42" t="s">
        <v>59</v>
      </c>
      <c r="I12" s="43">
        <v>0</v>
      </c>
      <c r="J12" s="40">
        <v>0</v>
      </c>
      <c r="K12" s="41">
        <v>0</v>
      </c>
      <c r="L12" s="40">
        <v>0</v>
      </c>
      <c r="M12" s="40">
        <v>13425.672624</v>
      </c>
      <c r="N12" s="44">
        <v>13425.672624</v>
      </c>
      <c r="O12" s="43">
        <v>0</v>
      </c>
      <c r="P12" s="40">
        <v>3676.423944</v>
      </c>
      <c r="Q12" s="41">
        <v>3676.423944</v>
      </c>
      <c r="R12" s="40">
        <v>0</v>
      </c>
      <c r="S12" s="40">
        <v>10624.571626</v>
      </c>
      <c r="T12" s="44">
        <v>10624.571626</v>
      </c>
      <c r="U12" s="34" t="s">
        <v>19</v>
      </c>
      <c r="V12" s="11">
        <f>+((N12/T12)-1)*100</f>
        <v>26.364366457328625</v>
      </c>
    </row>
    <row r="13" spans="1:22" ht="15">
      <c r="A13" s="38" t="s">
        <v>9</v>
      </c>
      <c r="B13" s="39" t="s">
        <v>44</v>
      </c>
      <c r="C13" s="39" t="s">
        <v>30</v>
      </c>
      <c r="D13" s="39" t="s">
        <v>55</v>
      </c>
      <c r="E13" s="39" t="s">
        <v>60</v>
      </c>
      <c r="F13" s="10" t="s">
        <v>57</v>
      </c>
      <c r="G13" s="39" t="s">
        <v>58</v>
      </c>
      <c r="H13" s="42" t="s">
        <v>59</v>
      </c>
      <c r="I13" s="43">
        <v>0</v>
      </c>
      <c r="J13" s="40">
        <v>0</v>
      </c>
      <c r="K13" s="41">
        <v>0</v>
      </c>
      <c r="L13" s="40">
        <v>0</v>
      </c>
      <c r="M13" s="40">
        <v>5819.52532</v>
      </c>
      <c r="N13" s="44">
        <v>5819.52532</v>
      </c>
      <c r="O13" s="43">
        <v>0</v>
      </c>
      <c r="P13" s="40">
        <v>1971.071743</v>
      </c>
      <c r="Q13" s="41">
        <v>1971.071743</v>
      </c>
      <c r="R13" s="40">
        <v>0</v>
      </c>
      <c r="S13" s="40">
        <v>4757.228525</v>
      </c>
      <c r="T13" s="44">
        <v>4757.228525</v>
      </c>
      <c r="U13" s="34" t="s">
        <v>19</v>
      </c>
      <c r="V13" s="11">
        <f aca="true" t="shared" si="0" ref="V13:V76">+((N13/T13)-1)*100</f>
        <v>22.330161130949655</v>
      </c>
    </row>
    <row r="14" spans="1:22" ht="15">
      <c r="A14" s="38" t="s">
        <v>9</v>
      </c>
      <c r="B14" s="39" t="s">
        <v>44</v>
      </c>
      <c r="C14" s="39" t="s">
        <v>30</v>
      </c>
      <c r="D14" s="39" t="s">
        <v>61</v>
      </c>
      <c r="E14" s="39" t="s">
        <v>62</v>
      </c>
      <c r="F14" s="10" t="s">
        <v>63</v>
      </c>
      <c r="G14" s="39" t="s">
        <v>64</v>
      </c>
      <c r="H14" s="42" t="s">
        <v>65</v>
      </c>
      <c r="I14" s="43">
        <v>0</v>
      </c>
      <c r="J14" s="40">
        <v>0</v>
      </c>
      <c r="K14" s="41">
        <v>0</v>
      </c>
      <c r="L14" s="40">
        <v>0</v>
      </c>
      <c r="M14" s="40">
        <v>107.326163</v>
      </c>
      <c r="N14" s="44">
        <v>107.326163</v>
      </c>
      <c r="O14" s="43">
        <v>0</v>
      </c>
      <c r="P14" s="40">
        <v>15.334359</v>
      </c>
      <c r="Q14" s="41">
        <v>15.334359</v>
      </c>
      <c r="R14" s="40">
        <v>0</v>
      </c>
      <c r="S14" s="40">
        <v>403.698767</v>
      </c>
      <c r="T14" s="44">
        <v>403.698767</v>
      </c>
      <c r="U14" s="34" t="s">
        <v>19</v>
      </c>
      <c r="V14" s="11">
        <f t="shared" si="0"/>
        <v>-73.41429507016552</v>
      </c>
    </row>
    <row r="15" spans="1:22" ht="15">
      <c r="A15" s="38" t="s">
        <v>9</v>
      </c>
      <c r="B15" s="39" t="s">
        <v>44</v>
      </c>
      <c r="C15" s="39" t="s">
        <v>30</v>
      </c>
      <c r="D15" s="39" t="s">
        <v>66</v>
      </c>
      <c r="E15" s="46" t="s">
        <v>67</v>
      </c>
      <c r="F15" s="10" t="s">
        <v>20</v>
      </c>
      <c r="G15" s="39" t="s">
        <v>68</v>
      </c>
      <c r="H15" s="42" t="s">
        <v>69</v>
      </c>
      <c r="I15" s="43">
        <v>0</v>
      </c>
      <c r="J15" s="40">
        <v>2909.27687</v>
      </c>
      <c r="K15" s="41">
        <v>2909.27687</v>
      </c>
      <c r="L15" s="40">
        <v>0</v>
      </c>
      <c r="M15" s="40">
        <v>34689.265675</v>
      </c>
      <c r="N15" s="44">
        <v>34689.265675</v>
      </c>
      <c r="O15" s="43">
        <v>0</v>
      </c>
      <c r="P15" s="40">
        <v>3024.702388</v>
      </c>
      <c r="Q15" s="41">
        <v>3024.702388</v>
      </c>
      <c r="R15" s="40">
        <v>0</v>
      </c>
      <c r="S15" s="40">
        <v>44290.72704</v>
      </c>
      <c r="T15" s="44">
        <v>44290.72704</v>
      </c>
      <c r="U15" s="35">
        <f aca="true" t="shared" si="1" ref="U13:U76">+((K15/Q15)-1)*100</f>
        <v>-3.816095046505452</v>
      </c>
      <c r="V15" s="11">
        <f t="shared" si="0"/>
        <v>-21.678265421853858</v>
      </c>
    </row>
    <row r="16" spans="1:22" ht="15">
      <c r="A16" s="38" t="s">
        <v>9</v>
      </c>
      <c r="B16" s="39" t="s">
        <v>44</v>
      </c>
      <c r="C16" s="39" t="s">
        <v>30</v>
      </c>
      <c r="D16" s="39" t="s">
        <v>66</v>
      </c>
      <c r="E16" s="39" t="s">
        <v>62</v>
      </c>
      <c r="F16" s="10" t="s">
        <v>63</v>
      </c>
      <c r="G16" s="39" t="s">
        <v>64</v>
      </c>
      <c r="H16" s="42" t="s">
        <v>65</v>
      </c>
      <c r="I16" s="43">
        <v>0</v>
      </c>
      <c r="J16" s="40">
        <v>18.379645</v>
      </c>
      <c r="K16" s="41">
        <v>18.379645</v>
      </c>
      <c r="L16" s="40">
        <v>0</v>
      </c>
      <c r="M16" s="40">
        <v>88.024014</v>
      </c>
      <c r="N16" s="44">
        <v>88.024014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37</v>
      </c>
      <c r="C17" s="39" t="s">
        <v>30</v>
      </c>
      <c r="D17" s="39" t="s">
        <v>476</v>
      </c>
      <c r="E17" s="39" t="s">
        <v>477</v>
      </c>
      <c r="F17" s="10" t="s">
        <v>77</v>
      </c>
      <c r="G17" s="39" t="s">
        <v>478</v>
      </c>
      <c r="H17" s="42" t="s">
        <v>478</v>
      </c>
      <c r="I17" s="43">
        <v>0</v>
      </c>
      <c r="J17" s="40">
        <v>0</v>
      </c>
      <c r="K17" s="41">
        <v>0</v>
      </c>
      <c r="L17" s="40">
        <v>0</v>
      </c>
      <c r="M17" s="40">
        <v>7.609362</v>
      </c>
      <c r="N17" s="44">
        <v>7.609362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37</v>
      </c>
      <c r="C18" s="39" t="s">
        <v>30</v>
      </c>
      <c r="D18" s="39" t="s">
        <v>70</v>
      </c>
      <c r="E18" s="46" t="s">
        <v>468</v>
      </c>
      <c r="F18" s="10" t="s">
        <v>47</v>
      </c>
      <c r="G18" s="39" t="s">
        <v>71</v>
      </c>
      <c r="H18" s="42" t="s">
        <v>72</v>
      </c>
      <c r="I18" s="43">
        <v>0</v>
      </c>
      <c r="J18" s="40">
        <v>0</v>
      </c>
      <c r="K18" s="41">
        <v>0</v>
      </c>
      <c r="L18" s="40">
        <v>0</v>
      </c>
      <c r="M18" s="40">
        <v>665.762366</v>
      </c>
      <c r="N18" s="44">
        <v>665.762366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37</v>
      </c>
      <c r="C19" s="39" t="s">
        <v>30</v>
      </c>
      <c r="D19" s="39" t="s">
        <v>70</v>
      </c>
      <c r="E19" s="46" t="s">
        <v>72</v>
      </c>
      <c r="F19" s="10" t="s">
        <v>47</v>
      </c>
      <c r="G19" s="39" t="s">
        <v>71</v>
      </c>
      <c r="H19" s="42" t="s">
        <v>72</v>
      </c>
      <c r="I19" s="43">
        <v>0</v>
      </c>
      <c r="J19" s="40">
        <v>0</v>
      </c>
      <c r="K19" s="41">
        <v>0</v>
      </c>
      <c r="L19" s="40">
        <v>0</v>
      </c>
      <c r="M19" s="40">
        <v>459.55309</v>
      </c>
      <c r="N19" s="44">
        <v>459.55309</v>
      </c>
      <c r="O19" s="43">
        <v>0</v>
      </c>
      <c r="P19" s="40">
        <v>190.941604</v>
      </c>
      <c r="Q19" s="41">
        <v>190.941604</v>
      </c>
      <c r="R19" s="40">
        <v>0</v>
      </c>
      <c r="S19" s="40">
        <v>190.941604</v>
      </c>
      <c r="T19" s="44">
        <v>190.941604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37</v>
      </c>
      <c r="C20" s="39" t="s">
        <v>30</v>
      </c>
      <c r="D20" s="39" t="s">
        <v>70</v>
      </c>
      <c r="E20" s="39" t="s">
        <v>73</v>
      </c>
      <c r="F20" s="10" t="s">
        <v>52</v>
      </c>
      <c r="G20" s="39" t="s">
        <v>74</v>
      </c>
      <c r="H20" s="42" t="s">
        <v>74</v>
      </c>
      <c r="I20" s="43">
        <v>0</v>
      </c>
      <c r="J20" s="40">
        <v>0</v>
      </c>
      <c r="K20" s="41">
        <v>0</v>
      </c>
      <c r="L20" s="40">
        <v>0</v>
      </c>
      <c r="M20" s="40">
        <v>385.02519</v>
      </c>
      <c r="N20" s="44">
        <v>385.02519</v>
      </c>
      <c r="O20" s="43">
        <v>0</v>
      </c>
      <c r="P20" s="40">
        <v>294.469787</v>
      </c>
      <c r="Q20" s="41">
        <v>294.469787</v>
      </c>
      <c r="R20" s="40">
        <v>0</v>
      </c>
      <c r="S20" s="40">
        <v>2863.160913</v>
      </c>
      <c r="T20" s="44">
        <v>2863.160913</v>
      </c>
      <c r="U20" s="34" t="s">
        <v>19</v>
      </c>
      <c r="V20" s="11">
        <f t="shared" si="0"/>
        <v>-86.55244320178382</v>
      </c>
    </row>
    <row r="21" spans="1:22" ht="15">
      <c r="A21" s="38" t="s">
        <v>9</v>
      </c>
      <c r="B21" s="39" t="s">
        <v>37</v>
      </c>
      <c r="C21" s="39" t="s">
        <v>30</v>
      </c>
      <c r="D21" s="39" t="s">
        <v>70</v>
      </c>
      <c r="E21" s="39" t="s">
        <v>458</v>
      </c>
      <c r="F21" s="10" t="s">
        <v>47</v>
      </c>
      <c r="G21" s="39" t="s">
        <v>71</v>
      </c>
      <c r="H21" s="42" t="s">
        <v>72</v>
      </c>
      <c r="I21" s="43">
        <v>0</v>
      </c>
      <c r="J21" s="40">
        <v>0</v>
      </c>
      <c r="K21" s="41">
        <v>0</v>
      </c>
      <c r="L21" s="40">
        <v>0</v>
      </c>
      <c r="M21" s="40">
        <v>0</v>
      </c>
      <c r="N21" s="44">
        <v>0</v>
      </c>
      <c r="O21" s="43">
        <v>0</v>
      </c>
      <c r="P21" s="40">
        <v>0</v>
      </c>
      <c r="Q21" s="41">
        <v>0</v>
      </c>
      <c r="R21" s="40">
        <v>0</v>
      </c>
      <c r="S21" s="40">
        <v>591.033177</v>
      </c>
      <c r="T21" s="44">
        <v>591.033177</v>
      </c>
      <c r="U21" s="34" t="s">
        <v>19</v>
      </c>
      <c r="V21" s="7" t="s">
        <v>19</v>
      </c>
    </row>
    <row r="22" spans="1:22" ht="15">
      <c r="A22" s="38" t="s">
        <v>9</v>
      </c>
      <c r="B22" s="39" t="s">
        <v>37</v>
      </c>
      <c r="C22" s="39" t="s">
        <v>30</v>
      </c>
      <c r="D22" s="39" t="s">
        <v>75</v>
      </c>
      <c r="E22" s="39" t="s">
        <v>76</v>
      </c>
      <c r="F22" s="10" t="s">
        <v>77</v>
      </c>
      <c r="G22" s="39" t="s">
        <v>78</v>
      </c>
      <c r="H22" s="42" t="s">
        <v>79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2153.51476</v>
      </c>
      <c r="Q22" s="41">
        <v>2153.51476</v>
      </c>
      <c r="R22" s="40">
        <v>0</v>
      </c>
      <c r="S22" s="40">
        <v>30065.29985</v>
      </c>
      <c r="T22" s="44">
        <v>30065.29985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37</v>
      </c>
      <c r="C23" s="39" t="s">
        <v>30</v>
      </c>
      <c r="D23" s="39" t="s">
        <v>80</v>
      </c>
      <c r="E23" s="46" t="s">
        <v>81</v>
      </c>
      <c r="F23" s="10" t="s">
        <v>57</v>
      </c>
      <c r="G23" s="39" t="s">
        <v>82</v>
      </c>
      <c r="H23" s="42" t="s">
        <v>83</v>
      </c>
      <c r="I23" s="43">
        <v>0</v>
      </c>
      <c r="J23" s="40">
        <v>1396.474011</v>
      </c>
      <c r="K23" s="41">
        <v>1396.474011</v>
      </c>
      <c r="L23" s="40">
        <v>0</v>
      </c>
      <c r="M23" s="40">
        <v>14887.787955</v>
      </c>
      <c r="N23" s="44">
        <v>14887.787955</v>
      </c>
      <c r="O23" s="43">
        <v>0</v>
      </c>
      <c r="P23" s="40">
        <v>1232.069854</v>
      </c>
      <c r="Q23" s="41">
        <v>1232.069854</v>
      </c>
      <c r="R23" s="40">
        <v>0</v>
      </c>
      <c r="S23" s="40">
        <v>14027.6505</v>
      </c>
      <c r="T23" s="44">
        <v>14027.6505</v>
      </c>
      <c r="U23" s="35">
        <f t="shared" si="1"/>
        <v>13.343736677449769</v>
      </c>
      <c r="V23" s="11">
        <f t="shared" si="0"/>
        <v>6.131728581347251</v>
      </c>
    </row>
    <row r="24" spans="1:22" ht="15">
      <c r="A24" s="38" t="s">
        <v>9</v>
      </c>
      <c r="B24" s="39" t="s">
        <v>44</v>
      </c>
      <c r="C24" s="39" t="s">
        <v>30</v>
      </c>
      <c r="D24" s="39" t="s">
        <v>84</v>
      </c>
      <c r="E24" s="39" t="s">
        <v>85</v>
      </c>
      <c r="F24" s="10" t="s">
        <v>52</v>
      </c>
      <c r="G24" s="39" t="s">
        <v>86</v>
      </c>
      <c r="H24" s="42" t="s">
        <v>87</v>
      </c>
      <c r="I24" s="43">
        <v>0</v>
      </c>
      <c r="J24" s="40">
        <v>0</v>
      </c>
      <c r="K24" s="41">
        <v>0</v>
      </c>
      <c r="L24" s="40">
        <v>0</v>
      </c>
      <c r="M24" s="40">
        <v>0</v>
      </c>
      <c r="N24" s="44">
        <v>0</v>
      </c>
      <c r="O24" s="43">
        <v>0</v>
      </c>
      <c r="P24" s="40">
        <v>0</v>
      </c>
      <c r="Q24" s="41">
        <v>0</v>
      </c>
      <c r="R24" s="40">
        <v>0</v>
      </c>
      <c r="S24" s="40">
        <v>396.268015</v>
      </c>
      <c r="T24" s="44">
        <v>396.268015</v>
      </c>
      <c r="U24" s="34" t="s">
        <v>19</v>
      </c>
      <c r="V24" s="7" t="s">
        <v>19</v>
      </c>
    </row>
    <row r="25" spans="1:22" ht="15">
      <c r="A25" s="38" t="s">
        <v>9</v>
      </c>
      <c r="B25" s="39" t="s">
        <v>37</v>
      </c>
      <c r="C25" s="39" t="s">
        <v>38</v>
      </c>
      <c r="D25" s="39" t="s">
        <v>88</v>
      </c>
      <c r="E25" s="46" t="s">
        <v>89</v>
      </c>
      <c r="F25" s="10" t="s">
        <v>21</v>
      </c>
      <c r="G25" s="39" t="s">
        <v>90</v>
      </c>
      <c r="H25" s="42" t="s">
        <v>91</v>
      </c>
      <c r="I25" s="43">
        <v>0</v>
      </c>
      <c r="J25" s="40">
        <v>0</v>
      </c>
      <c r="K25" s="41">
        <v>0</v>
      </c>
      <c r="L25" s="40">
        <v>0</v>
      </c>
      <c r="M25" s="40">
        <v>0</v>
      </c>
      <c r="N25" s="44">
        <v>0</v>
      </c>
      <c r="O25" s="43">
        <v>0</v>
      </c>
      <c r="P25" s="40">
        <v>0</v>
      </c>
      <c r="Q25" s="41">
        <v>0</v>
      </c>
      <c r="R25" s="40">
        <v>0</v>
      </c>
      <c r="S25" s="40">
        <v>1.421958</v>
      </c>
      <c r="T25" s="44">
        <v>1.421958</v>
      </c>
      <c r="U25" s="34" t="s">
        <v>19</v>
      </c>
      <c r="V25" s="7" t="s">
        <v>19</v>
      </c>
    </row>
    <row r="26" spans="1:22" ht="15">
      <c r="A26" s="38" t="s">
        <v>9</v>
      </c>
      <c r="B26" s="39" t="s">
        <v>37</v>
      </c>
      <c r="C26" s="39" t="s">
        <v>30</v>
      </c>
      <c r="D26" s="39" t="s">
        <v>92</v>
      </c>
      <c r="E26" s="39" t="s">
        <v>93</v>
      </c>
      <c r="F26" s="10" t="s">
        <v>94</v>
      </c>
      <c r="G26" s="39" t="s">
        <v>95</v>
      </c>
      <c r="H26" s="42" t="s">
        <v>96</v>
      </c>
      <c r="I26" s="43">
        <v>26673.72959</v>
      </c>
      <c r="J26" s="40">
        <v>1189.352518</v>
      </c>
      <c r="K26" s="41">
        <v>27863.082108</v>
      </c>
      <c r="L26" s="40">
        <v>291712.654759</v>
      </c>
      <c r="M26" s="40">
        <v>15291.928016</v>
      </c>
      <c r="N26" s="44">
        <v>307004.582774</v>
      </c>
      <c r="O26" s="43">
        <v>26569.096885</v>
      </c>
      <c r="P26" s="40">
        <v>1554.223732</v>
      </c>
      <c r="Q26" s="41">
        <v>28123.320617</v>
      </c>
      <c r="R26" s="40">
        <v>286173.30655</v>
      </c>
      <c r="S26" s="40">
        <v>16938.875409</v>
      </c>
      <c r="T26" s="44">
        <v>303112.181959</v>
      </c>
      <c r="U26" s="35">
        <f t="shared" si="1"/>
        <v>-0.9253477302488045</v>
      </c>
      <c r="V26" s="11">
        <f t="shared" si="0"/>
        <v>1.28414529229528</v>
      </c>
    </row>
    <row r="27" spans="1:22" ht="15">
      <c r="A27" s="38" t="s">
        <v>9</v>
      </c>
      <c r="B27" s="39" t="s">
        <v>37</v>
      </c>
      <c r="C27" s="39" t="s">
        <v>30</v>
      </c>
      <c r="D27" s="39" t="s">
        <v>92</v>
      </c>
      <c r="E27" s="39" t="s">
        <v>97</v>
      </c>
      <c r="F27" s="10" t="s">
        <v>77</v>
      </c>
      <c r="G27" s="39" t="s">
        <v>98</v>
      </c>
      <c r="H27" s="42" t="s">
        <v>99</v>
      </c>
      <c r="I27" s="43">
        <v>0</v>
      </c>
      <c r="J27" s="40">
        <v>8920.977742</v>
      </c>
      <c r="K27" s="41">
        <v>8920.977742</v>
      </c>
      <c r="L27" s="40">
        <v>0</v>
      </c>
      <c r="M27" s="40">
        <v>88780.285069</v>
      </c>
      <c r="N27" s="44">
        <v>88780.285069</v>
      </c>
      <c r="O27" s="43">
        <v>0</v>
      </c>
      <c r="P27" s="40">
        <v>7578.367747</v>
      </c>
      <c r="Q27" s="41">
        <v>7578.367747</v>
      </c>
      <c r="R27" s="40">
        <v>0</v>
      </c>
      <c r="S27" s="40">
        <v>75788.362619</v>
      </c>
      <c r="T27" s="44">
        <v>75788.362619</v>
      </c>
      <c r="U27" s="35">
        <f t="shared" si="1"/>
        <v>17.71634789736205</v>
      </c>
      <c r="V27" s="11">
        <f t="shared" si="0"/>
        <v>17.1423712045508</v>
      </c>
    </row>
    <row r="28" spans="1:22" ht="15">
      <c r="A28" s="38" t="s">
        <v>9</v>
      </c>
      <c r="B28" s="39" t="s">
        <v>37</v>
      </c>
      <c r="C28" s="39" t="s">
        <v>30</v>
      </c>
      <c r="D28" s="39" t="s">
        <v>92</v>
      </c>
      <c r="E28" s="39" t="s">
        <v>100</v>
      </c>
      <c r="F28" s="10" t="s">
        <v>21</v>
      </c>
      <c r="G28" s="39" t="s">
        <v>101</v>
      </c>
      <c r="H28" s="42" t="s">
        <v>101</v>
      </c>
      <c r="I28" s="43">
        <v>0</v>
      </c>
      <c r="J28" s="40">
        <v>3141.414147</v>
      </c>
      <c r="K28" s="41">
        <v>3141.414147</v>
      </c>
      <c r="L28" s="40">
        <v>0</v>
      </c>
      <c r="M28" s="40">
        <v>35521.928721</v>
      </c>
      <c r="N28" s="44">
        <v>35521.928721</v>
      </c>
      <c r="O28" s="43">
        <v>0</v>
      </c>
      <c r="P28" s="40">
        <v>3155.083076</v>
      </c>
      <c r="Q28" s="41">
        <v>3155.083076</v>
      </c>
      <c r="R28" s="40">
        <v>0</v>
      </c>
      <c r="S28" s="40">
        <v>35945.60409</v>
      </c>
      <c r="T28" s="44">
        <v>35945.60409</v>
      </c>
      <c r="U28" s="35">
        <f t="shared" si="1"/>
        <v>-0.4332351532666867</v>
      </c>
      <c r="V28" s="11">
        <f t="shared" si="0"/>
        <v>-1.1786569727391782</v>
      </c>
    </row>
    <row r="29" spans="1:22" ht="15">
      <c r="A29" s="38" t="s">
        <v>9</v>
      </c>
      <c r="B29" s="39" t="s">
        <v>44</v>
      </c>
      <c r="C29" s="39" t="s">
        <v>30</v>
      </c>
      <c r="D29" s="39" t="s">
        <v>92</v>
      </c>
      <c r="E29" s="46" t="s">
        <v>93</v>
      </c>
      <c r="F29" s="10" t="s">
        <v>94</v>
      </c>
      <c r="G29" s="39" t="s">
        <v>95</v>
      </c>
      <c r="H29" s="42" t="s">
        <v>96</v>
      </c>
      <c r="I29" s="43">
        <v>0</v>
      </c>
      <c r="J29" s="40">
        <v>0</v>
      </c>
      <c r="K29" s="41">
        <v>0</v>
      </c>
      <c r="L29" s="40">
        <v>21572.219735</v>
      </c>
      <c r="M29" s="40">
        <v>0</v>
      </c>
      <c r="N29" s="44">
        <v>21572.219735</v>
      </c>
      <c r="O29" s="43">
        <v>3512.713864</v>
      </c>
      <c r="P29" s="40">
        <v>0</v>
      </c>
      <c r="Q29" s="41">
        <v>3512.713864</v>
      </c>
      <c r="R29" s="40">
        <v>24614.423485</v>
      </c>
      <c r="S29" s="40">
        <v>0</v>
      </c>
      <c r="T29" s="44">
        <v>24614.423485</v>
      </c>
      <c r="U29" s="34" t="s">
        <v>19</v>
      </c>
      <c r="V29" s="11">
        <f t="shared" si="0"/>
        <v>-12.35943531992092</v>
      </c>
    </row>
    <row r="30" spans="1:22" ht="15">
      <c r="A30" s="38" t="s">
        <v>9</v>
      </c>
      <c r="B30" s="39" t="s">
        <v>44</v>
      </c>
      <c r="C30" s="39" t="s">
        <v>30</v>
      </c>
      <c r="D30" s="39" t="s">
        <v>92</v>
      </c>
      <c r="E30" s="39" t="s">
        <v>102</v>
      </c>
      <c r="F30" s="10" t="s">
        <v>57</v>
      </c>
      <c r="G30" s="39" t="s">
        <v>103</v>
      </c>
      <c r="H30" s="42" t="s">
        <v>104</v>
      </c>
      <c r="I30" s="43">
        <v>0</v>
      </c>
      <c r="J30" s="40">
        <v>755.373218</v>
      </c>
      <c r="K30" s="41">
        <v>755.373218</v>
      </c>
      <c r="L30" s="40">
        <v>0</v>
      </c>
      <c r="M30" s="40">
        <v>10701.490297</v>
      </c>
      <c r="N30" s="44">
        <v>10701.490297</v>
      </c>
      <c r="O30" s="43">
        <v>0</v>
      </c>
      <c r="P30" s="40">
        <v>1241.190915</v>
      </c>
      <c r="Q30" s="41">
        <v>1241.190915</v>
      </c>
      <c r="R30" s="40">
        <v>0</v>
      </c>
      <c r="S30" s="40">
        <v>10174.534408</v>
      </c>
      <c r="T30" s="44">
        <v>10174.534408</v>
      </c>
      <c r="U30" s="35">
        <f t="shared" si="1"/>
        <v>-39.1412546715265</v>
      </c>
      <c r="V30" s="11">
        <f t="shared" si="0"/>
        <v>5.179164646449741</v>
      </c>
    </row>
    <row r="31" spans="1:22" ht="15">
      <c r="A31" s="38" t="s">
        <v>9</v>
      </c>
      <c r="B31" s="39" t="s">
        <v>44</v>
      </c>
      <c r="C31" s="39" t="s">
        <v>30</v>
      </c>
      <c r="D31" s="39" t="s">
        <v>92</v>
      </c>
      <c r="E31" s="51" t="s">
        <v>105</v>
      </c>
      <c r="F31" s="10" t="s">
        <v>52</v>
      </c>
      <c r="G31" s="39" t="s">
        <v>86</v>
      </c>
      <c r="H31" s="42" t="s">
        <v>105</v>
      </c>
      <c r="I31" s="43">
        <v>0</v>
      </c>
      <c r="J31" s="40">
        <v>1322.722389</v>
      </c>
      <c r="K31" s="41">
        <v>1322.722389</v>
      </c>
      <c r="L31" s="40">
        <v>0</v>
      </c>
      <c r="M31" s="40">
        <v>10629.362718</v>
      </c>
      <c r="N31" s="44">
        <v>10629.362718</v>
      </c>
      <c r="O31" s="43">
        <v>0</v>
      </c>
      <c r="P31" s="40">
        <v>426.111529</v>
      </c>
      <c r="Q31" s="41">
        <v>426.111529</v>
      </c>
      <c r="R31" s="40">
        <v>0</v>
      </c>
      <c r="S31" s="40">
        <v>4859.597736</v>
      </c>
      <c r="T31" s="44">
        <v>4859.597736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37</v>
      </c>
      <c r="C32" s="39" t="s">
        <v>30</v>
      </c>
      <c r="D32" s="39" t="s">
        <v>92</v>
      </c>
      <c r="E32" s="52" t="s">
        <v>106</v>
      </c>
      <c r="F32" s="10" t="s">
        <v>77</v>
      </c>
      <c r="G32" s="39" t="s">
        <v>98</v>
      </c>
      <c r="H32" s="42" t="s">
        <v>107</v>
      </c>
      <c r="I32" s="43">
        <v>0</v>
      </c>
      <c r="J32" s="40">
        <v>0</v>
      </c>
      <c r="K32" s="41">
        <v>0</v>
      </c>
      <c r="L32" s="40">
        <v>0</v>
      </c>
      <c r="M32" s="40">
        <v>1068.764161</v>
      </c>
      <c r="N32" s="44">
        <v>1068.764161</v>
      </c>
      <c r="O32" s="43">
        <v>0</v>
      </c>
      <c r="P32" s="40">
        <v>1184.476428</v>
      </c>
      <c r="Q32" s="41">
        <v>1184.476428</v>
      </c>
      <c r="R32" s="40">
        <v>0</v>
      </c>
      <c r="S32" s="40">
        <v>13454.540765</v>
      </c>
      <c r="T32" s="44">
        <v>13454.540765</v>
      </c>
      <c r="U32" s="34" t="s">
        <v>19</v>
      </c>
      <c r="V32" s="11">
        <f t="shared" si="0"/>
        <v>-92.05647981846967</v>
      </c>
    </row>
    <row r="33" spans="1:22" ht="15">
      <c r="A33" s="38" t="s">
        <v>9</v>
      </c>
      <c r="B33" s="39" t="s">
        <v>37</v>
      </c>
      <c r="C33" s="39" t="s">
        <v>30</v>
      </c>
      <c r="D33" s="39" t="s">
        <v>92</v>
      </c>
      <c r="E33" s="52" t="s">
        <v>108</v>
      </c>
      <c r="F33" s="10" t="s">
        <v>52</v>
      </c>
      <c r="G33" s="39" t="s">
        <v>109</v>
      </c>
      <c r="H33" s="42" t="s">
        <v>110</v>
      </c>
      <c r="I33" s="43">
        <v>0</v>
      </c>
      <c r="J33" s="40">
        <v>0</v>
      </c>
      <c r="K33" s="41">
        <v>0</v>
      </c>
      <c r="L33" s="40">
        <v>0</v>
      </c>
      <c r="M33" s="40">
        <v>19.563517</v>
      </c>
      <c r="N33" s="44">
        <v>19.563517</v>
      </c>
      <c r="O33" s="43">
        <v>0</v>
      </c>
      <c r="P33" s="40">
        <v>0</v>
      </c>
      <c r="Q33" s="41">
        <v>0</v>
      </c>
      <c r="R33" s="40">
        <v>0</v>
      </c>
      <c r="S33" s="40">
        <v>0</v>
      </c>
      <c r="T33" s="44">
        <v>0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37</v>
      </c>
      <c r="C34" s="39" t="s">
        <v>30</v>
      </c>
      <c r="D34" s="39" t="s">
        <v>111</v>
      </c>
      <c r="E34" s="46" t="s">
        <v>112</v>
      </c>
      <c r="F34" s="10" t="s">
        <v>31</v>
      </c>
      <c r="G34" s="39" t="s">
        <v>32</v>
      </c>
      <c r="H34" s="42" t="s">
        <v>113</v>
      </c>
      <c r="I34" s="43">
        <v>0</v>
      </c>
      <c r="J34" s="40">
        <v>3406.452337</v>
      </c>
      <c r="K34" s="41">
        <v>3406.452337</v>
      </c>
      <c r="L34" s="40">
        <v>0</v>
      </c>
      <c r="M34" s="40">
        <v>32401.938887</v>
      </c>
      <c r="N34" s="44">
        <v>32401.938887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19</v>
      </c>
      <c r="V34" s="7" t="s">
        <v>19</v>
      </c>
    </row>
    <row r="35" spans="1:22" ht="15">
      <c r="A35" s="38" t="s">
        <v>9</v>
      </c>
      <c r="B35" s="39" t="s">
        <v>37</v>
      </c>
      <c r="C35" s="39" t="s">
        <v>30</v>
      </c>
      <c r="D35" s="39" t="s">
        <v>111</v>
      </c>
      <c r="E35" s="46" t="s">
        <v>114</v>
      </c>
      <c r="F35" s="10" t="s">
        <v>31</v>
      </c>
      <c r="G35" s="39" t="s">
        <v>32</v>
      </c>
      <c r="H35" s="42" t="s">
        <v>113</v>
      </c>
      <c r="I35" s="43">
        <v>0</v>
      </c>
      <c r="J35" s="40">
        <v>2441.625662</v>
      </c>
      <c r="K35" s="41">
        <v>2441.625662</v>
      </c>
      <c r="L35" s="40">
        <v>0</v>
      </c>
      <c r="M35" s="40">
        <v>28292.814597</v>
      </c>
      <c r="N35" s="44">
        <v>28292.814597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19</v>
      </c>
      <c r="V35" s="7" t="s">
        <v>19</v>
      </c>
    </row>
    <row r="36" spans="1:22" ht="15">
      <c r="A36" s="38" t="s">
        <v>9</v>
      </c>
      <c r="B36" s="39" t="s">
        <v>37</v>
      </c>
      <c r="C36" s="39" t="s">
        <v>30</v>
      </c>
      <c r="D36" s="39" t="s">
        <v>115</v>
      </c>
      <c r="E36" s="39" t="s">
        <v>116</v>
      </c>
      <c r="F36" s="10" t="s">
        <v>41</v>
      </c>
      <c r="G36" s="39" t="s">
        <v>117</v>
      </c>
      <c r="H36" s="42" t="s">
        <v>118</v>
      </c>
      <c r="I36" s="43">
        <v>0</v>
      </c>
      <c r="J36" s="40">
        <v>0</v>
      </c>
      <c r="K36" s="41">
        <v>0</v>
      </c>
      <c r="L36" s="40">
        <v>0</v>
      </c>
      <c r="M36" s="40">
        <v>0</v>
      </c>
      <c r="N36" s="44">
        <v>0</v>
      </c>
      <c r="O36" s="43">
        <v>0</v>
      </c>
      <c r="P36" s="40">
        <v>0</v>
      </c>
      <c r="Q36" s="41">
        <v>0</v>
      </c>
      <c r="R36" s="40">
        <v>0</v>
      </c>
      <c r="S36" s="40">
        <v>1100.946686</v>
      </c>
      <c r="T36" s="44">
        <v>1100.946686</v>
      </c>
      <c r="U36" s="34" t="s">
        <v>19</v>
      </c>
      <c r="V36" s="7" t="s">
        <v>19</v>
      </c>
    </row>
    <row r="37" spans="1:22" ht="15">
      <c r="A37" s="38" t="s">
        <v>9</v>
      </c>
      <c r="B37" s="39" t="s">
        <v>37</v>
      </c>
      <c r="C37" s="39" t="s">
        <v>30</v>
      </c>
      <c r="D37" s="39" t="s">
        <v>119</v>
      </c>
      <c r="E37" s="39" t="s">
        <v>120</v>
      </c>
      <c r="F37" s="10" t="s">
        <v>41</v>
      </c>
      <c r="G37" s="39" t="s">
        <v>121</v>
      </c>
      <c r="H37" s="42" t="s">
        <v>122</v>
      </c>
      <c r="I37" s="43">
        <v>0</v>
      </c>
      <c r="J37" s="40">
        <v>34850.63863</v>
      </c>
      <c r="K37" s="41">
        <v>34850.63863</v>
      </c>
      <c r="L37" s="40">
        <v>0</v>
      </c>
      <c r="M37" s="40">
        <v>375985.581596</v>
      </c>
      <c r="N37" s="44">
        <v>375985.581596</v>
      </c>
      <c r="O37" s="43">
        <v>0</v>
      </c>
      <c r="P37" s="40">
        <v>59113.786033</v>
      </c>
      <c r="Q37" s="41">
        <v>59113.786033</v>
      </c>
      <c r="R37" s="40">
        <v>0</v>
      </c>
      <c r="S37" s="40">
        <v>476165.396758</v>
      </c>
      <c r="T37" s="44">
        <v>476165.396758</v>
      </c>
      <c r="U37" s="35">
        <f t="shared" si="1"/>
        <v>-41.04482055920967</v>
      </c>
      <c r="V37" s="11">
        <f t="shared" si="0"/>
        <v>-21.038869234110702</v>
      </c>
    </row>
    <row r="38" spans="1:22" ht="15">
      <c r="A38" s="38" t="s">
        <v>9</v>
      </c>
      <c r="B38" s="39" t="s">
        <v>37</v>
      </c>
      <c r="C38" s="39" t="s">
        <v>30</v>
      </c>
      <c r="D38" s="39" t="s">
        <v>123</v>
      </c>
      <c r="E38" s="39" t="s">
        <v>124</v>
      </c>
      <c r="F38" s="10" t="s">
        <v>47</v>
      </c>
      <c r="G38" s="39" t="s">
        <v>71</v>
      </c>
      <c r="H38" s="42" t="s">
        <v>71</v>
      </c>
      <c r="I38" s="43">
        <v>0</v>
      </c>
      <c r="J38" s="40">
        <v>2357.360129</v>
      </c>
      <c r="K38" s="41">
        <v>2357.360129</v>
      </c>
      <c r="L38" s="40">
        <v>0</v>
      </c>
      <c r="M38" s="40">
        <v>30489.958775</v>
      </c>
      <c r="N38" s="44">
        <v>30489.958775</v>
      </c>
      <c r="O38" s="43">
        <v>0</v>
      </c>
      <c r="P38" s="40">
        <v>2073.341179</v>
      </c>
      <c r="Q38" s="41">
        <v>2073.341179</v>
      </c>
      <c r="R38" s="40">
        <v>0</v>
      </c>
      <c r="S38" s="40">
        <v>27231.795802</v>
      </c>
      <c r="T38" s="44">
        <v>27231.795802</v>
      </c>
      <c r="U38" s="35">
        <f t="shared" si="1"/>
        <v>13.698611346589185</v>
      </c>
      <c r="V38" s="11">
        <f t="shared" si="0"/>
        <v>11.964554217025626</v>
      </c>
    </row>
    <row r="39" spans="1:22" ht="15">
      <c r="A39" s="38" t="s">
        <v>9</v>
      </c>
      <c r="B39" s="39" t="s">
        <v>125</v>
      </c>
      <c r="C39" s="39" t="s">
        <v>30</v>
      </c>
      <c r="D39" s="39" t="s">
        <v>123</v>
      </c>
      <c r="E39" s="39" t="s">
        <v>126</v>
      </c>
      <c r="F39" s="10" t="s">
        <v>47</v>
      </c>
      <c r="G39" s="39" t="s">
        <v>71</v>
      </c>
      <c r="H39" s="42" t="s">
        <v>71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0</v>
      </c>
      <c r="Q39" s="41">
        <v>0</v>
      </c>
      <c r="R39" s="40">
        <v>0</v>
      </c>
      <c r="S39" s="40">
        <v>0.494353</v>
      </c>
      <c r="T39" s="44">
        <v>0.494353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37</v>
      </c>
      <c r="C40" s="39" t="s">
        <v>30</v>
      </c>
      <c r="D40" s="39" t="s">
        <v>127</v>
      </c>
      <c r="E40" s="39" t="s">
        <v>128</v>
      </c>
      <c r="F40" s="10" t="s">
        <v>52</v>
      </c>
      <c r="G40" s="39" t="s">
        <v>109</v>
      </c>
      <c r="H40" s="42" t="s">
        <v>129</v>
      </c>
      <c r="I40" s="43">
        <v>15115.150874</v>
      </c>
      <c r="J40" s="40">
        <v>0</v>
      </c>
      <c r="K40" s="41">
        <v>15115.150874</v>
      </c>
      <c r="L40" s="40">
        <v>155477.341344</v>
      </c>
      <c r="M40" s="40">
        <v>0</v>
      </c>
      <c r="N40" s="44">
        <v>155477.341344</v>
      </c>
      <c r="O40" s="43">
        <v>13803.392051</v>
      </c>
      <c r="P40" s="40">
        <v>0</v>
      </c>
      <c r="Q40" s="41">
        <v>13803.392051</v>
      </c>
      <c r="R40" s="40">
        <v>147286.780091</v>
      </c>
      <c r="S40" s="40">
        <v>0</v>
      </c>
      <c r="T40" s="44">
        <v>147286.780091</v>
      </c>
      <c r="U40" s="35">
        <f t="shared" si="1"/>
        <v>9.503162832392121</v>
      </c>
      <c r="V40" s="11">
        <f t="shared" si="0"/>
        <v>5.560961579810164</v>
      </c>
    </row>
    <row r="41" spans="1:22" ht="15">
      <c r="A41" s="38" t="s">
        <v>9</v>
      </c>
      <c r="B41" s="39" t="s">
        <v>37</v>
      </c>
      <c r="C41" s="39" t="s">
        <v>30</v>
      </c>
      <c r="D41" s="39" t="s">
        <v>127</v>
      </c>
      <c r="E41" s="39" t="s">
        <v>358</v>
      </c>
      <c r="F41" s="10" t="s">
        <v>57</v>
      </c>
      <c r="G41" s="39" t="s">
        <v>103</v>
      </c>
      <c r="H41" s="42" t="s">
        <v>359</v>
      </c>
      <c r="I41" s="43">
        <v>16467.193121</v>
      </c>
      <c r="J41" s="40">
        <v>0</v>
      </c>
      <c r="K41" s="41">
        <v>16467.193121</v>
      </c>
      <c r="L41" s="40">
        <v>92343.812461</v>
      </c>
      <c r="M41" s="40">
        <v>0</v>
      </c>
      <c r="N41" s="44">
        <v>92343.812461</v>
      </c>
      <c r="O41" s="43">
        <v>0</v>
      </c>
      <c r="P41" s="40">
        <v>0</v>
      </c>
      <c r="Q41" s="41">
        <v>0</v>
      </c>
      <c r="R41" s="40">
        <v>0</v>
      </c>
      <c r="S41" s="40">
        <v>0</v>
      </c>
      <c r="T41" s="44">
        <v>0</v>
      </c>
      <c r="U41" s="34" t="s">
        <v>19</v>
      </c>
      <c r="V41" s="7" t="s">
        <v>19</v>
      </c>
    </row>
    <row r="42" spans="1:22" ht="15">
      <c r="A42" s="38" t="s">
        <v>9</v>
      </c>
      <c r="B42" s="39" t="s">
        <v>44</v>
      </c>
      <c r="C42" s="39" t="s">
        <v>30</v>
      </c>
      <c r="D42" s="39" t="s">
        <v>127</v>
      </c>
      <c r="E42" s="46" t="s">
        <v>130</v>
      </c>
      <c r="F42" s="10" t="s">
        <v>52</v>
      </c>
      <c r="G42" s="39" t="s">
        <v>86</v>
      </c>
      <c r="H42" s="42" t="s">
        <v>105</v>
      </c>
      <c r="I42" s="43">
        <v>0</v>
      </c>
      <c r="J42" s="40">
        <v>0</v>
      </c>
      <c r="K42" s="41">
        <v>0</v>
      </c>
      <c r="L42" s="40">
        <v>0</v>
      </c>
      <c r="M42" s="40">
        <v>15749.187818</v>
      </c>
      <c r="N42" s="44">
        <v>15749.187818</v>
      </c>
      <c r="O42" s="43">
        <v>0</v>
      </c>
      <c r="P42" s="40">
        <v>2402.457236</v>
      </c>
      <c r="Q42" s="41">
        <v>2402.457236</v>
      </c>
      <c r="R42" s="40">
        <v>0</v>
      </c>
      <c r="S42" s="40">
        <v>9571.386008</v>
      </c>
      <c r="T42" s="44">
        <v>9571.386008</v>
      </c>
      <c r="U42" s="34" t="s">
        <v>19</v>
      </c>
      <c r="V42" s="11">
        <f t="shared" si="0"/>
        <v>64.5444850394336</v>
      </c>
    </row>
    <row r="43" spans="1:22" ht="15">
      <c r="A43" s="38" t="s">
        <v>9</v>
      </c>
      <c r="B43" s="39" t="s">
        <v>44</v>
      </c>
      <c r="C43" s="39" t="s">
        <v>30</v>
      </c>
      <c r="D43" s="39" t="s">
        <v>127</v>
      </c>
      <c r="E43" s="46" t="s">
        <v>131</v>
      </c>
      <c r="F43" s="10" t="s">
        <v>52</v>
      </c>
      <c r="G43" s="39" t="s">
        <v>86</v>
      </c>
      <c r="H43" s="42" t="s">
        <v>105</v>
      </c>
      <c r="I43" s="43">
        <v>0</v>
      </c>
      <c r="J43" s="40">
        <v>0</v>
      </c>
      <c r="K43" s="41">
        <v>0</v>
      </c>
      <c r="L43" s="40">
        <v>0</v>
      </c>
      <c r="M43" s="40">
        <v>0</v>
      </c>
      <c r="N43" s="44">
        <v>0</v>
      </c>
      <c r="O43" s="43">
        <v>0</v>
      </c>
      <c r="P43" s="40">
        <v>0</v>
      </c>
      <c r="Q43" s="41">
        <v>0</v>
      </c>
      <c r="R43" s="40">
        <v>0</v>
      </c>
      <c r="S43" s="40">
        <v>12190.56806</v>
      </c>
      <c r="T43" s="44">
        <v>12190.56806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37</v>
      </c>
      <c r="C44" s="39" t="s">
        <v>30</v>
      </c>
      <c r="D44" s="39" t="s">
        <v>132</v>
      </c>
      <c r="E44" s="46" t="s">
        <v>133</v>
      </c>
      <c r="F44" s="10" t="s">
        <v>31</v>
      </c>
      <c r="G44" s="39" t="s">
        <v>32</v>
      </c>
      <c r="H44" s="42" t="s">
        <v>32</v>
      </c>
      <c r="I44" s="43">
        <v>0</v>
      </c>
      <c r="J44" s="40">
        <v>3085.481516</v>
      </c>
      <c r="K44" s="41">
        <v>3085.481516</v>
      </c>
      <c r="L44" s="40">
        <v>0</v>
      </c>
      <c r="M44" s="40">
        <v>30119.521682</v>
      </c>
      <c r="N44" s="44">
        <v>30119.521682</v>
      </c>
      <c r="O44" s="43">
        <v>0</v>
      </c>
      <c r="P44" s="40">
        <v>2699.385737</v>
      </c>
      <c r="Q44" s="41">
        <v>2699.385737</v>
      </c>
      <c r="R44" s="40">
        <v>0</v>
      </c>
      <c r="S44" s="40">
        <v>29260.381826</v>
      </c>
      <c r="T44" s="44">
        <v>29260.381826</v>
      </c>
      <c r="U44" s="35">
        <f t="shared" si="1"/>
        <v>14.30309769025795</v>
      </c>
      <c r="V44" s="11">
        <f t="shared" si="0"/>
        <v>2.9361881232752296</v>
      </c>
    </row>
    <row r="45" spans="1:22" ht="15">
      <c r="A45" s="38" t="s">
        <v>9</v>
      </c>
      <c r="B45" s="39" t="s">
        <v>37</v>
      </c>
      <c r="C45" s="39" t="s">
        <v>30</v>
      </c>
      <c r="D45" s="39" t="s">
        <v>132</v>
      </c>
      <c r="E45" s="39" t="s">
        <v>134</v>
      </c>
      <c r="F45" s="10" t="s">
        <v>31</v>
      </c>
      <c r="G45" s="39" t="s">
        <v>32</v>
      </c>
      <c r="H45" s="42" t="s">
        <v>134</v>
      </c>
      <c r="I45" s="43">
        <v>0</v>
      </c>
      <c r="J45" s="40">
        <v>2524.411908</v>
      </c>
      <c r="K45" s="41">
        <v>2524.411908</v>
      </c>
      <c r="L45" s="40">
        <v>0</v>
      </c>
      <c r="M45" s="40">
        <v>30050.859682</v>
      </c>
      <c r="N45" s="44">
        <v>30050.859682</v>
      </c>
      <c r="O45" s="43">
        <v>0</v>
      </c>
      <c r="P45" s="40">
        <v>2801.377535</v>
      </c>
      <c r="Q45" s="41">
        <v>2801.377535</v>
      </c>
      <c r="R45" s="40">
        <v>0</v>
      </c>
      <c r="S45" s="40">
        <v>28106.93091</v>
      </c>
      <c r="T45" s="44">
        <v>28106.93091</v>
      </c>
      <c r="U45" s="35">
        <f t="shared" si="1"/>
        <v>-9.88676547661399</v>
      </c>
      <c r="V45" s="11">
        <f t="shared" si="0"/>
        <v>6.916190096402097</v>
      </c>
    </row>
    <row r="46" spans="1:22" ht="15">
      <c r="A46" s="38" t="s">
        <v>9</v>
      </c>
      <c r="B46" s="39" t="s">
        <v>37</v>
      </c>
      <c r="C46" s="39" t="s">
        <v>30</v>
      </c>
      <c r="D46" s="39" t="s">
        <v>132</v>
      </c>
      <c r="E46" s="39" t="s">
        <v>135</v>
      </c>
      <c r="F46" s="10" t="s">
        <v>31</v>
      </c>
      <c r="G46" s="39" t="s">
        <v>32</v>
      </c>
      <c r="H46" s="42" t="s">
        <v>32</v>
      </c>
      <c r="I46" s="43">
        <v>0</v>
      </c>
      <c r="J46" s="40">
        <v>2152.897164</v>
      </c>
      <c r="K46" s="41">
        <v>2152.897164</v>
      </c>
      <c r="L46" s="40">
        <v>0</v>
      </c>
      <c r="M46" s="40">
        <v>24116.228573</v>
      </c>
      <c r="N46" s="44">
        <v>24116.228573</v>
      </c>
      <c r="O46" s="43">
        <v>0</v>
      </c>
      <c r="P46" s="40">
        <v>2627.515296</v>
      </c>
      <c r="Q46" s="41">
        <v>2627.515296</v>
      </c>
      <c r="R46" s="40">
        <v>0</v>
      </c>
      <c r="S46" s="40">
        <v>23445.766123</v>
      </c>
      <c r="T46" s="44">
        <v>23445.766123</v>
      </c>
      <c r="U46" s="35">
        <f t="shared" si="1"/>
        <v>-18.063382265463325</v>
      </c>
      <c r="V46" s="11">
        <f t="shared" si="0"/>
        <v>2.8596312292916926</v>
      </c>
    </row>
    <row r="47" spans="1:22" ht="15">
      <c r="A47" s="38" t="s">
        <v>9</v>
      </c>
      <c r="B47" s="39" t="s">
        <v>37</v>
      </c>
      <c r="C47" s="39" t="s">
        <v>30</v>
      </c>
      <c r="D47" s="39" t="s">
        <v>136</v>
      </c>
      <c r="E47" s="46" t="s">
        <v>137</v>
      </c>
      <c r="F47" s="10" t="s">
        <v>94</v>
      </c>
      <c r="G47" s="39" t="s">
        <v>94</v>
      </c>
      <c r="H47" s="42" t="s">
        <v>138</v>
      </c>
      <c r="I47" s="43">
        <v>0</v>
      </c>
      <c r="J47" s="40">
        <v>4201.549345</v>
      </c>
      <c r="K47" s="41">
        <v>4201.549345</v>
      </c>
      <c r="L47" s="40">
        <v>0</v>
      </c>
      <c r="M47" s="40">
        <v>55011.616812</v>
      </c>
      <c r="N47" s="44">
        <v>55011.616812</v>
      </c>
      <c r="O47" s="43">
        <v>0</v>
      </c>
      <c r="P47" s="40">
        <v>4238.418597</v>
      </c>
      <c r="Q47" s="41">
        <v>4238.418597</v>
      </c>
      <c r="R47" s="40">
        <v>0</v>
      </c>
      <c r="S47" s="40">
        <v>48826.605702</v>
      </c>
      <c r="T47" s="44">
        <v>48826.605702</v>
      </c>
      <c r="U47" s="35">
        <f t="shared" si="1"/>
        <v>-0.8698822722723931</v>
      </c>
      <c r="V47" s="11">
        <f t="shared" si="0"/>
        <v>12.667296899048331</v>
      </c>
    </row>
    <row r="48" spans="1:22" ht="15">
      <c r="A48" s="38" t="s">
        <v>9</v>
      </c>
      <c r="B48" s="39" t="s">
        <v>44</v>
      </c>
      <c r="C48" s="39" t="s">
        <v>38</v>
      </c>
      <c r="D48" s="39" t="s">
        <v>139</v>
      </c>
      <c r="E48" s="46" t="s">
        <v>140</v>
      </c>
      <c r="F48" s="10" t="s">
        <v>94</v>
      </c>
      <c r="G48" s="39" t="s">
        <v>94</v>
      </c>
      <c r="H48" s="42" t="s">
        <v>141</v>
      </c>
      <c r="I48" s="43">
        <v>511.579125</v>
      </c>
      <c r="J48" s="40">
        <v>0</v>
      </c>
      <c r="K48" s="41">
        <v>511.579125</v>
      </c>
      <c r="L48" s="40">
        <v>6714.875588</v>
      </c>
      <c r="M48" s="40">
        <v>0</v>
      </c>
      <c r="N48" s="44">
        <v>6714.875588</v>
      </c>
      <c r="O48" s="43">
        <v>801.893905</v>
      </c>
      <c r="P48" s="40">
        <v>0</v>
      </c>
      <c r="Q48" s="41">
        <v>801.893905</v>
      </c>
      <c r="R48" s="40">
        <v>6970.935678</v>
      </c>
      <c r="S48" s="40">
        <v>0</v>
      </c>
      <c r="T48" s="44">
        <v>6970.935678</v>
      </c>
      <c r="U48" s="35">
        <f t="shared" si="1"/>
        <v>-36.203639682234524</v>
      </c>
      <c r="V48" s="11">
        <f t="shared" si="0"/>
        <v>-3.6732528003108</v>
      </c>
    </row>
    <row r="49" spans="1:22" ht="15">
      <c r="A49" s="38" t="s">
        <v>9</v>
      </c>
      <c r="B49" s="39" t="s">
        <v>44</v>
      </c>
      <c r="C49" s="39" t="s">
        <v>30</v>
      </c>
      <c r="D49" s="39" t="s">
        <v>142</v>
      </c>
      <c r="E49" s="39" t="s">
        <v>143</v>
      </c>
      <c r="F49" s="10" t="s">
        <v>144</v>
      </c>
      <c r="G49" s="39" t="s">
        <v>145</v>
      </c>
      <c r="H49" s="42" t="s">
        <v>146</v>
      </c>
      <c r="I49" s="43">
        <v>0</v>
      </c>
      <c r="J49" s="40">
        <v>1.614696</v>
      </c>
      <c r="K49" s="41">
        <v>1.614696</v>
      </c>
      <c r="L49" s="40">
        <v>0</v>
      </c>
      <c r="M49" s="40">
        <v>467.568434</v>
      </c>
      <c r="N49" s="44">
        <v>467.568434</v>
      </c>
      <c r="O49" s="43">
        <v>0</v>
      </c>
      <c r="P49" s="40">
        <v>0</v>
      </c>
      <c r="Q49" s="41">
        <v>0</v>
      </c>
      <c r="R49" s="40">
        <v>0</v>
      </c>
      <c r="S49" s="40">
        <v>0</v>
      </c>
      <c r="T49" s="44">
        <v>0</v>
      </c>
      <c r="U49" s="34" t="s">
        <v>19</v>
      </c>
      <c r="V49" s="7" t="s">
        <v>19</v>
      </c>
    </row>
    <row r="50" spans="1:22" ht="15">
      <c r="A50" s="38" t="s">
        <v>9</v>
      </c>
      <c r="B50" s="39" t="s">
        <v>44</v>
      </c>
      <c r="C50" s="39" t="s">
        <v>30</v>
      </c>
      <c r="D50" s="39" t="s">
        <v>142</v>
      </c>
      <c r="E50" s="39" t="s">
        <v>469</v>
      </c>
      <c r="F50" s="10" t="s">
        <v>144</v>
      </c>
      <c r="G50" s="39" t="s">
        <v>145</v>
      </c>
      <c r="H50" s="42" t="s">
        <v>146</v>
      </c>
      <c r="I50" s="43">
        <v>0</v>
      </c>
      <c r="J50" s="40">
        <v>74.214664</v>
      </c>
      <c r="K50" s="41">
        <v>74.214664</v>
      </c>
      <c r="L50" s="40">
        <v>0</v>
      </c>
      <c r="M50" s="40">
        <v>253.068174</v>
      </c>
      <c r="N50" s="44">
        <v>253.068174</v>
      </c>
      <c r="O50" s="43">
        <v>0</v>
      </c>
      <c r="P50" s="40">
        <v>0</v>
      </c>
      <c r="Q50" s="41">
        <v>0</v>
      </c>
      <c r="R50" s="40">
        <v>0</v>
      </c>
      <c r="S50" s="40">
        <v>0</v>
      </c>
      <c r="T50" s="44">
        <v>0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44</v>
      </c>
      <c r="C51" s="39" t="s">
        <v>30</v>
      </c>
      <c r="D51" s="39" t="s">
        <v>142</v>
      </c>
      <c r="E51" s="39" t="s">
        <v>147</v>
      </c>
      <c r="F51" s="10" t="s">
        <v>144</v>
      </c>
      <c r="G51" s="39" t="s">
        <v>145</v>
      </c>
      <c r="H51" s="42" t="s">
        <v>146</v>
      </c>
      <c r="I51" s="43">
        <v>0</v>
      </c>
      <c r="J51" s="40">
        <v>0</v>
      </c>
      <c r="K51" s="41">
        <v>0</v>
      </c>
      <c r="L51" s="40">
        <v>0</v>
      </c>
      <c r="M51" s="40">
        <v>63.594524</v>
      </c>
      <c r="N51" s="44">
        <v>63.594524</v>
      </c>
      <c r="O51" s="43">
        <v>0</v>
      </c>
      <c r="P51" s="40">
        <v>153.244631</v>
      </c>
      <c r="Q51" s="41">
        <v>153.244631</v>
      </c>
      <c r="R51" s="40">
        <v>0</v>
      </c>
      <c r="S51" s="40">
        <v>1897.307886</v>
      </c>
      <c r="T51" s="44">
        <v>1897.307886</v>
      </c>
      <c r="U51" s="34" t="s">
        <v>19</v>
      </c>
      <c r="V51" s="11">
        <f t="shared" si="0"/>
        <v>-96.64817057530534</v>
      </c>
    </row>
    <row r="52" spans="1:22" ht="15">
      <c r="A52" s="38" t="s">
        <v>9</v>
      </c>
      <c r="B52" s="39" t="s">
        <v>44</v>
      </c>
      <c r="C52" s="39" t="s">
        <v>30</v>
      </c>
      <c r="D52" s="39" t="s">
        <v>148</v>
      </c>
      <c r="E52" s="46" t="s">
        <v>149</v>
      </c>
      <c r="F52" s="10" t="s">
        <v>52</v>
      </c>
      <c r="G52" s="39" t="s">
        <v>53</v>
      </c>
      <c r="H52" s="42" t="s">
        <v>150</v>
      </c>
      <c r="I52" s="43">
        <v>0</v>
      </c>
      <c r="J52" s="40">
        <v>23.540108</v>
      </c>
      <c r="K52" s="41">
        <v>23.540108</v>
      </c>
      <c r="L52" s="40">
        <v>0</v>
      </c>
      <c r="M52" s="40">
        <v>631.165122</v>
      </c>
      <c r="N52" s="44">
        <v>631.165122</v>
      </c>
      <c r="O52" s="43">
        <v>0</v>
      </c>
      <c r="P52" s="40">
        <v>47.105208</v>
      </c>
      <c r="Q52" s="41">
        <v>47.105208</v>
      </c>
      <c r="R52" s="40">
        <v>0</v>
      </c>
      <c r="S52" s="40">
        <v>672.217592</v>
      </c>
      <c r="T52" s="44">
        <v>672.217592</v>
      </c>
      <c r="U52" s="35">
        <f t="shared" si="1"/>
        <v>-50.02652785229182</v>
      </c>
      <c r="V52" s="11">
        <f t="shared" si="0"/>
        <v>-6.107021073021834</v>
      </c>
    </row>
    <row r="53" spans="1:22" ht="15">
      <c r="A53" s="38" t="s">
        <v>9</v>
      </c>
      <c r="B53" s="39" t="s">
        <v>44</v>
      </c>
      <c r="C53" s="39" t="s">
        <v>30</v>
      </c>
      <c r="D53" s="39" t="s">
        <v>148</v>
      </c>
      <c r="E53" s="46" t="s">
        <v>151</v>
      </c>
      <c r="F53" s="10" t="s">
        <v>52</v>
      </c>
      <c r="G53" s="39" t="s">
        <v>53</v>
      </c>
      <c r="H53" s="42" t="s">
        <v>152</v>
      </c>
      <c r="I53" s="43">
        <v>0</v>
      </c>
      <c r="J53" s="40">
        <v>6.572147</v>
      </c>
      <c r="K53" s="41">
        <v>6.572147</v>
      </c>
      <c r="L53" s="40">
        <v>0</v>
      </c>
      <c r="M53" s="40">
        <v>121.0539</v>
      </c>
      <c r="N53" s="44">
        <v>121.0539</v>
      </c>
      <c r="O53" s="43">
        <v>0</v>
      </c>
      <c r="P53" s="40">
        <v>8.776735</v>
      </c>
      <c r="Q53" s="41">
        <v>8.776735</v>
      </c>
      <c r="R53" s="40">
        <v>0</v>
      </c>
      <c r="S53" s="40">
        <v>102.264227</v>
      </c>
      <c r="T53" s="44">
        <v>102.264227</v>
      </c>
      <c r="U53" s="35">
        <f t="shared" si="1"/>
        <v>-25.118543513048984</v>
      </c>
      <c r="V53" s="11">
        <f t="shared" si="0"/>
        <v>18.37365181472499</v>
      </c>
    </row>
    <row r="54" spans="1:22" ht="15">
      <c r="A54" s="38" t="s">
        <v>9</v>
      </c>
      <c r="B54" s="39" t="s">
        <v>37</v>
      </c>
      <c r="C54" s="39" t="s">
        <v>30</v>
      </c>
      <c r="D54" s="39" t="s">
        <v>153</v>
      </c>
      <c r="E54" s="39" t="s">
        <v>154</v>
      </c>
      <c r="F54" s="10" t="s">
        <v>31</v>
      </c>
      <c r="G54" s="39" t="s">
        <v>32</v>
      </c>
      <c r="H54" s="42" t="s">
        <v>32</v>
      </c>
      <c r="I54" s="43">
        <v>0</v>
      </c>
      <c r="J54" s="40">
        <v>2534.088499</v>
      </c>
      <c r="K54" s="41">
        <v>2534.088499</v>
      </c>
      <c r="L54" s="40">
        <v>0</v>
      </c>
      <c r="M54" s="40">
        <v>50718.810164</v>
      </c>
      <c r="N54" s="44">
        <v>50718.810164</v>
      </c>
      <c r="O54" s="43">
        <v>0</v>
      </c>
      <c r="P54" s="40">
        <v>1987.756826</v>
      </c>
      <c r="Q54" s="41">
        <v>1987.756826</v>
      </c>
      <c r="R54" s="40">
        <v>0</v>
      </c>
      <c r="S54" s="40">
        <v>45642.055016</v>
      </c>
      <c r="T54" s="44">
        <v>45642.055016</v>
      </c>
      <c r="U54" s="35">
        <f t="shared" si="1"/>
        <v>27.484834455298703</v>
      </c>
      <c r="V54" s="11">
        <f t="shared" si="0"/>
        <v>11.122976706943465</v>
      </c>
    </row>
    <row r="55" spans="1:22" ht="15">
      <c r="A55" s="38" t="s">
        <v>9</v>
      </c>
      <c r="B55" s="39" t="s">
        <v>37</v>
      </c>
      <c r="C55" s="39" t="s">
        <v>30</v>
      </c>
      <c r="D55" s="39" t="s">
        <v>459</v>
      </c>
      <c r="E55" s="46" t="s">
        <v>155</v>
      </c>
      <c r="F55" s="10" t="s">
        <v>77</v>
      </c>
      <c r="G55" s="39" t="s">
        <v>77</v>
      </c>
      <c r="H55" s="42" t="s">
        <v>156</v>
      </c>
      <c r="I55" s="43">
        <v>0</v>
      </c>
      <c r="J55" s="40">
        <v>2015.093454</v>
      </c>
      <c r="K55" s="41">
        <v>2015.093454</v>
      </c>
      <c r="L55" s="40">
        <v>0</v>
      </c>
      <c r="M55" s="40">
        <v>16744.259755</v>
      </c>
      <c r="N55" s="44">
        <v>16744.259755</v>
      </c>
      <c r="O55" s="43">
        <v>0</v>
      </c>
      <c r="P55" s="40">
        <v>1873.898856</v>
      </c>
      <c r="Q55" s="41">
        <v>1873.898856</v>
      </c>
      <c r="R55" s="40">
        <v>0</v>
      </c>
      <c r="S55" s="40">
        <v>5194.994106</v>
      </c>
      <c r="T55" s="44">
        <v>5194.994106</v>
      </c>
      <c r="U55" s="35">
        <f t="shared" si="1"/>
        <v>7.534803575332361</v>
      </c>
      <c r="V55" s="7" t="s">
        <v>19</v>
      </c>
    </row>
    <row r="56" spans="1:22" ht="15">
      <c r="A56" s="38" t="s">
        <v>9</v>
      </c>
      <c r="B56" s="39" t="s">
        <v>37</v>
      </c>
      <c r="C56" s="39" t="s">
        <v>30</v>
      </c>
      <c r="D56" s="39" t="s">
        <v>447</v>
      </c>
      <c r="E56" s="39" t="s">
        <v>448</v>
      </c>
      <c r="F56" s="10" t="s">
        <v>41</v>
      </c>
      <c r="G56" s="39" t="s">
        <v>117</v>
      </c>
      <c r="H56" s="42" t="s">
        <v>449</v>
      </c>
      <c r="I56" s="43">
        <v>0</v>
      </c>
      <c r="J56" s="40">
        <v>0</v>
      </c>
      <c r="K56" s="41">
        <v>0</v>
      </c>
      <c r="L56" s="40">
        <v>286.624974</v>
      </c>
      <c r="M56" s="40">
        <v>0</v>
      </c>
      <c r="N56" s="44">
        <v>286.624974</v>
      </c>
      <c r="O56" s="43">
        <v>0</v>
      </c>
      <c r="P56" s="40">
        <v>0</v>
      </c>
      <c r="Q56" s="41">
        <v>0</v>
      </c>
      <c r="R56" s="40">
        <v>220.111523</v>
      </c>
      <c r="S56" s="40">
        <v>123.427022</v>
      </c>
      <c r="T56" s="44">
        <v>343.538546</v>
      </c>
      <c r="U56" s="34" t="s">
        <v>19</v>
      </c>
      <c r="V56" s="11">
        <f t="shared" si="0"/>
        <v>-16.566866415042693</v>
      </c>
    </row>
    <row r="57" spans="1:22" ht="15">
      <c r="A57" s="38" t="s">
        <v>9</v>
      </c>
      <c r="B57" s="39" t="s">
        <v>44</v>
      </c>
      <c r="C57" s="39" t="s">
        <v>30</v>
      </c>
      <c r="D57" s="39" t="s">
        <v>157</v>
      </c>
      <c r="E57" s="46" t="s">
        <v>158</v>
      </c>
      <c r="F57" s="10" t="s">
        <v>159</v>
      </c>
      <c r="G57" s="39" t="s">
        <v>160</v>
      </c>
      <c r="H57" s="42" t="s">
        <v>161</v>
      </c>
      <c r="I57" s="43">
        <v>0</v>
      </c>
      <c r="J57" s="40">
        <v>2311.529461</v>
      </c>
      <c r="K57" s="41">
        <v>2311.529461</v>
      </c>
      <c r="L57" s="40">
        <v>0</v>
      </c>
      <c r="M57" s="40">
        <v>21106.863689</v>
      </c>
      <c r="N57" s="44">
        <v>21106.863689</v>
      </c>
      <c r="O57" s="43">
        <v>0</v>
      </c>
      <c r="P57" s="40">
        <v>1338.818014</v>
      </c>
      <c r="Q57" s="41">
        <v>1338.818014</v>
      </c>
      <c r="R57" s="40">
        <v>0</v>
      </c>
      <c r="S57" s="40">
        <v>19935.065378</v>
      </c>
      <c r="T57" s="44">
        <v>19935.065378</v>
      </c>
      <c r="U57" s="35">
        <f t="shared" si="1"/>
        <v>72.65449350310283</v>
      </c>
      <c r="V57" s="11">
        <f t="shared" si="0"/>
        <v>5.878076087441264</v>
      </c>
    </row>
    <row r="58" spans="1:22" ht="15">
      <c r="A58" s="38" t="s">
        <v>9</v>
      </c>
      <c r="B58" s="39" t="s">
        <v>37</v>
      </c>
      <c r="C58" s="39" t="s">
        <v>30</v>
      </c>
      <c r="D58" s="39" t="s">
        <v>162</v>
      </c>
      <c r="E58" s="39" t="s">
        <v>163</v>
      </c>
      <c r="F58" s="10" t="s">
        <v>21</v>
      </c>
      <c r="G58" s="39" t="s">
        <v>164</v>
      </c>
      <c r="H58" s="42" t="s">
        <v>165</v>
      </c>
      <c r="I58" s="43">
        <v>0</v>
      </c>
      <c r="J58" s="40">
        <v>678.636279</v>
      </c>
      <c r="K58" s="41">
        <v>678.636279</v>
      </c>
      <c r="L58" s="40">
        <v>0</v>
      </c>
      <c r="M58" s="40">
        <v>7606.383904</v>
      </c>
      <c r="N58" s="44">
        <v>7606.383904</v>
      </c>
      <c r="O58" s="43">
        <v>0</v>
      </c>
      <c r="P58" s="40">
        <v>657.769777</v>
      </c>
      <c r="Q58" s="41">
        <v>657.769777</v>
      </c>
      <c r="R58" s="40">
        <v>0</v>
      </c>
      <c r="S58" s="40">
        <v>7512.096824</v>
      </c>
      <c r="T58" s="44">
        <v>7512.096824</v>
      </c>
      <c r="U58" s="35">
        <f t="shared" si="1"/>
        <v>3.172310849423532</v>
      </c>
      <c r="V58" s="11">
        <f t="shared" si="0"/>
        <v>1.2551366443889211</v>
      </c>
    </row>
    <row r="59" spans="1:22" ht="15">
      <c r="A59" s="38" t="s">
        <v>9</v>
      </c>
      <c r="B59" s="39" t="s">
        <v>37</v>
      </c>
      <c r="C59" s="39" t="s">
        <v>38</v>
      </c>
      <c r="D59" s="39" t="s">
        <v>166</v>
      </c>
      <c r="E59" s="39" t="s">
        <v>167</v>
      </c>
      <c r="F59" s="10" t="s">
        <v>52</v>
      </c>
      <c r="G59" s="39" t="s">
        <v>74</v>
      </c>
      <c r="H59" s="42" t="s">
        <v>74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0</v>
      </c>
      <c r="Q59" s="41">
        <v>0</v>
      </c>
      <c r="R59" s="40">
        <v>0</v>
      </c>
      <c r="S59" s="40">
        <v>210.557555</v>
      </c>
      <c r="T59" s="44">
        <v>210.557555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37</v>
      </c>
      <c r="C60" s="39" t="s">
        <v>30</v>
      </c>
      <c r="D60" s="39" t="s">
        <v>168</v>
      </c>
      <c r="E60" s="39" t="s">
        <v>169</v>
      </c>
      <c r="F60" s="10" t="s">
        <v>170</v>
      </c>
      <c r="G60" s="39" t="s">
        <v>171</v>
      </c>
      <c r="H60" s="42" t="s">
        <v>172</v>
      </c>
      <c r="I60" s="43">
        <v>0</v>
      </c>
      <c r="J60" s="40">
        <v>7046.523794</v>
      </c>
      <c r="K60" s="41">
        <v>7046.523794</v>
      </c>
      <c r="L60" s="40">
        <v>0</v>
      </c>
      <c r="M60" s="40">
        <v>92056.574161</v>
      </c>
      <c r="N60" s="44">
        <v>92056.574161</v>
      </c>
      <c r="O60" s="43">
        <v>0</v>
      </c>
      <c r="P60" s="40">
        <v>7348.55726</v>
      </c>
      <c r="Q60" s="41">
        <v>7348.55726</v>
      </c>
      <c r="R60" s="40">
        <v>0</v>
      </c>
      <c r="S60" s="40">
        <v>95276.007243</v>
      </c>
      <c r="T60" s="44">
        <v>95276.007243</v>
      </c>
      <c r="U60" s="35">
        <f t="shared" si="1"/>
        <v>-4.1101056345310365</v>
      </c>
      <c r="V60" s="11">
        <f t="shared" si="0"/>
        <v>-3.379059613391322</v>
      </c>
    </row>
    <row r="61" spans="1:22" ht="15">
      <c r="A61" s="38" t="s">
        <v>9</v>
      </c>
      <c r="B61" s="39" t="s">
        <v>37</v>
      </c>
      <c r="C61" s="39" t="s">
        <v>30</v>
      </c>
      <c r="D61" s="39" t="s">
        <v>168</v>
      </c>
      <c r="E61" s="39" t="s">
        <v>173</v>
      </c>
      <c r="F61" s="10" t="s">
        <v>94</v>
      </c>
      <c r="G61" s="39" t="s">
        <v>94</v>
      </c>
      <c r="H61" s="42" t="s">
        <v>174</v>
      </c>
      <c r="I61" s="43">
        <v>0</v>
      </c>
      <c r="J61" s="40">
        <v>0</v>
      </c>
      <c r="K61" s="41">
        <v>0</v>
      </c>
      <c r="L61" s="40">
        <v>0</v>
      </c>
      <c r="M61" s="40">
        <v>69908.421632</v>
      </c>
      <c r="N61" s="44">
        <v>69908.421632</v>
      </c>
      <c r="O61" s="43">
        <v>0</v>
      </c>
      <c r="P61" s="40">
        <v>5522.42875</v>
      </c>
      <c r="Q61" s="41">
        <v>5522.42875</v>
      </c>
      <c r="R61" s="40">
        <v>0</v>
      </c>
      <c r="S61" s="40">
        <v>59604.650741</v>
      </c>
      <c r="T61" s="44">
        <v>59604.650741</v>
      </c>
      <c r="U61" s="34" t="s">
        <v>19</v>
      </c>
      <c r="V61" s="11">
        <f t="shared" si="0"/>
        <v>17.28685725510406</v>
      </c>
    </row>
    <row r="62" spans="1:22" ht="15">
      <c r="A62" s="38" t="s">
        <v>9</v>
      </c>
      <c r="B62" s="39" t="s">
        <v>44</v>
      </c>
      <c r="C62" s="39" t="s">
        <v>30</v>
      </c>
      <c r="D62" s="39" t="s">
        <v>175</v>
      </c>
      <c r="E62" s="39" t="s">
        <v>176</v>
      </c>
      <c r="F62" s="10" t="s">
        <v>144</v>
      </c>
      <c r="G62" s="39" t="s">
        <v>177</v>
      </c>
      <c r="H62" s="42" t="s">
        <v>178</v>
      </c>
      <c r="I62" s="43">
        <v>0</v>
      </c>
      <c r="J62" s="40">
        <v>8.655215</v>
      </c>
      <c r="K62" s="41">
        <v>8.655215</v>
      </c>
      <c r="L62" s="40">
        <v>0</v>
      </c>
      <c r="M62" s="40">
        <v>2484.362641</v>
      </c>
      <c r="N62" s="44">
        <v>2484.362641</v>
      </c>
      <c r="O62" s="43">
        <v>0</v>
      </c>
      <c r="P62" s="40">
        <v>347.381931</v>
      </c>
      <c r="Q62" s="41">
        <v>347.381931</v>
      </c>
      <c r="R62" s="40">
        <v>0</v>
      </c>
      <c r="S62" s="40">
        <v>1647.362404</v>
      </c>
      <c r="T62" s="44">
        <v>1647.362404</v>
      </c>
      <c r="U62" s="35">
        <f t="shared" si="1"/>
        <v>-97.5084440992413</v>
      </c>
      <c r="V62" s="11">
        <f t="shared" si="0"/>
        <v>50.808506675134744</v>
      </c>
    </row>
    <row r="63" spans="1:22" ht="15">
      <c r="A63" s="38" t="s">
        <v>9</v>
      </c>
      <c r="B63" s="39" t="s">
        <v>44</v>
      </c>
      <c r="C63" s="39" t="s">
        <v>30</v>
      </c>
      <c r="D63" s="39" t="s">
        <v>175</v>
      </c>
      <c r="E63" s="39" t="s">
        <v>179</v>
      </c>
      <c r="F63" s="10" t="s">
        <v>144</v>
      </c>
      <c r="G63" s="39" t="s">
        <v>177</v>
      </c>
      <c r="H63" s="42" t="s">
        <v>178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0</v>
      </c>
      <c r="Q63" s="41">
        <v>0</v>
      </c>
      <c r="R63" s="40">
        <v>0</v>
      </c>
      <c r="S63" s="40">
        <v>2271.640117</v>
      </c>
      <c r="T63" s="44">
        <v>2271.640117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44</v>
      </c>
      <c r="C64" s="39" t="s">
        <v>38</v>
      </c>
      <c r="D64" s="39" t="s">
        <v>180</v>
      </c>
      <c r="E64" s="39" t="s">
        <v>181</v>
      </c>
      <c r="F64" s="10" t="s">
        <v>41</v>
      </c>
      <c r="G64" s="39" t="s">
        <v>182</v>
      </c>
      <c r="H64" s="42" t="s">
        <v>182</v>
      </c>
      <c r="I64" s="43">
        <v>0</v>
      </c>
      <c r="J64" s="40">
        <v>14.771607</v>
      </c>
      <c r="K64" s="41">
        <v>14.771607</v>
      </c>
      <c r="L64" s="40">
        <v>0</v>
      </c>
      <c r="M64" s="40">
        <v>134.22169</v>
      </c>
      <c r="N64" s="44">
        <v>134.22169</v>
      </c>
      <c r="O64" s="43">
        <v>0</v>
      </c>
      <c r="P64" s="40">
        <v>18.565481</v>
      </c>
      <c r="Q64" s="41">
        <v>18.565481</v>
      </c>
      <c r="R64" s="40">
        <v>0</v>
      </c>
      <c r="S64" s="40">
        <v>237.922847</v>
      </c>
      <c r="T64" s="44">
        <v>237.922847</v>
      </c>
      <c r="U64" s="35">
        <f t="shared" si="1"/>
        <v>-20.435096726015335</v>
      </c>
      <c r="V64" s="11">
        <f t="shared" si="0"/>
        <v>-43.58604409268858</v>
      </c>
    </row>
    <row r="65" spans="1:22" ht="15">
      <c r="A65" s="38" t="s">
        <v>9</v>
      </c>
      <c r="B65" s="39" t="s">
        <v>44</v>
      </c>
      <c r="C65" s="39" t="s">
        <v>30</v>
      </c>
      <c r="D65" s="39" t="s">
        <v>183</v>
      </c>
      <c r="E65" s="39" t="s">
        <v>184</v>
      </c>
      <c r="F65" s="10" t="s">
        <v>144</v>
      </c>
      <c r="G65" s="39" t="s">
        <v>185</v>
      </c>
      <c r="H65" s="42" t="s">
        <v>185</v>
      </c>
      <c r="I65" s="43">
        <v>0</v>
      </c>
      <c r="J65" s="40">
        <v>79.028224</v>
      </c>
      <c r="K65" s="41">
        <v>79.028224</v>
      </c>
      <c r="L65" s="40">
        <v>0</v>
      </c>
      <c r="M65" s="40">
        <v>1063.508568</v>
      </c>
      <c r="N65" s="44">
        <v>1063.508568</v>
      </c>
      <c r="O65" s="43">
        <v>0</v>
      </c>
      <c r="P65" s="40">
        <v>77.201564</v>
      </c>
      <c r="Q65" s="41">
        <v>77.201564</v>
      </c>
      <c r="R65" s="40">
        <v>0</v>
      </c>
      <c r="S65" s="40">
        <v>714.735197</v>
      </c>
      <c r="T65" s="44">
        <v>714.735197</v>
      </c>
      <c r="U65" s="35">
        <f t="shared" si="1"/>
        <v>2.3660919615566156</v>
      </c>
      <c r="V65" s="11">
        <f t="shared" si="0"/>
        <v>48.79756481336401</v>
      </c>
    </row>
    <row r="66" spans="1:22" ht="15">
      <c r="A66" s="38" t="s">
        <v>9</v>
      </c>
      <c r="B66" s="39" t="s">
        <v>44</v>
      </c>
      <c r="C66" s="39" t="s">
        <v>30</v>
      </c>
      <c r="D66" s="39" t="s">
        <v>183</v>
      </c>
      <c r="E66" s="39" t="s">
        <v>186</v>
      </c>
      <c r="F66" s="10" t="s">
        <v>144</v>
      </c>
      <c r="G66" s="39" t="s">
        <v>185</v>
      </c>
      <c r="H66" s="42" t="s">
        <v>185</v>
      </c>
      <c r="I66" s="43">
        <v>0</v>
      </c>
      <c r="J66" s="40">
        <v>70.785541</v>
      </c>
      <c r="K66" s="41">
        <v>70.785541</v>
      </c>
      <c r="L66" s="40">
        <v>0</v>
      </c>
      <c r="M66" s="40">
        <v>704.717176</v>
      </c>
      <c r="N66" s="44">
        <v>704.717176</v>
      </c>
      <c r="O66" s="43">
        <v>0</v>
      </c>
      <c r="P66" s="40">
        <v>80.084554</v>
      </c>
      <c r="Q66" s="41">
        <v>80.084554</v>
      </c>
      <c r="R66" s="40">
        <v>0</v>
      </c>
      <c r="S66" s="40">
        <v>879.942189</v>
      </c>
      <c r="T66" s="44">
        <v>879.942189</v>
      </c>
      <c r="U66" s="35">
        <f t="shared" si="1"/>
        <v>-11.611493771945092</v>
      </c>
      <c r="V66" s="11">
        <f t="shared" si="0"/>
        <v>-19.91324148227651</v>
      </c>
    </row>
    <row r="67" spans="1:22" ht="15">
      <c r="A67" s="38" t="s">
        <v>9</v>
      </c>
      <c r="B67" s="39" t="s">
        <v>44</v>
      </c>
      <c r="C67" s="39" t="s">
        <v>30</v>
      </c>
      <c r="D67" s="39" t="s">
        <v>183</v>
      </c>
      <c r="E67" s="39" t="s">
        <v>187</v>
      </c>
      <c r="F67" s="10" t="s">
        <v>144</v>
      </c>
      <c r="G67" s="39" t="s">
        <v>185</v>
      </c>
      <c r="H67" s="42" t="s">
        <v>185</v>
      </c>
      <c r="I67" s="43">
        <v>0</v>
      </c>
      <c r="J67" s="40">
        <v>38.549449</v>
      </c>
      <c r="K67" s="41">
        <v>38.549449</v>
      </c>
      <c r="L67" s="40">
        <v>0</v>
      </c>
      <c r="M67" s="40">
        <v>272.931456</v>
      </c>
      <c r="N67" s="44">
        <v>272.931456</v>
      </c>
      <c r="O67" s="43">
        <v>0</v>
      </c>
      <c r="P67" s="40">
        <v>17.693099</v>
      </c>
      <c r="Q67" s="41">
        <v>17.693099</v>
      </c>
      <c r="R67" s="40">
        <v>0</v>
      </c>
      <c r="S67" s="40">
        <v>185.292343</v>
      </c>
      <c r="T67" s="44">
        <v>185.292343</v>
      </c>
      <c r="U67" s="34" t="s">
        <v>19</v>
      </c>
      <c r="V67" s="11">
        <f t="shared" si="0"/>
        <v>47.29775207170868</v>
      </c>
    </row>
    <row r="68" spans="1:22" ht="15">
      <c r="A68" s="38" t="s">
        <v>9</v>
      </c>
      <c r="B68" s="39" t="s">
        <v>44</v>
      </c>
      <c r="C68" s="39" t="s">
        <v>30</v>
      </c>
      <c r="D68" s="39" t="s">
        <v>183</v>
      </c>
      <c r="E68" s="39" t="s">
        <v>188</v>
      </c>
      <c r="F68" s="10" t="s">
        <v>144</v>
      </c>
      <c r="G68" s="39" t="s">
        <v>185</v>
      </c>
      <c r="H68" s="42" t="s">
        <v>185</v>
      </c>
      <c r="I68" s="43">
        <v>0</v>
      </c>
      <c r="J68" s="40">
        <v>12.341588</v>
      </c>
      <c r="K68" s="41">
        <v>12.341588</v>
      </c>
      <c r="L68" s="40">
        <v>0</v>
      </c>
      <c r="M68" s="40">
        <v>74.724314</v>
      </c>
      <c r="N68" s="44">
        <v>74.724314</v>
      </c>
      <c r="O68" s="43">
        <v>0</v>
      </c>
      <c r="P68" s="40">
        <v>6.842091</v>
      </c>
      <c r="Q68" s="41">
        <v>6.842091</v>
      </c>
      <c r="R68" s="40">
        <v>0</v>
      </c>
      <c r="S68" s="40">
        <v>17.208895</v>
      </c>
      <c r="T68" s="44">
        <v>17.208895</v>
      </c>
      <c r="U68" s="35">
        <f t="shared" si="1"/>
        <v>80.37743140218392</v>
      </c>
      <c r="V68" s="7" t="s">
        <v>19</v>
      </c>
    </row>
    <row r="69" spans="1:22" ht="15">
      <c r="A69" s="38" t="s">
        <v>9</v>
      </c>
      <c r="B69" s="39" t="s">
        <v>44</v>
      </c>
      <c r="C69" s="39" t="s">
        <v>30</v>
      </c>
      <c r="D69" s="39" t="s">
        <v>183</v>
      </c>
      <c r="E69" s="39" t="s">
        <v>192</v>
      </c>
      <c r="F69" s="10" t="s">
        <v>144</v>
      </c>
      <c r="G69" s="39" t="s">
        <v>185</v>
      </c>
      <c r="H69" s="42" t="s">
        <v>185</v>
      </c>
      <c r="I69" s="43">
        <v>0</v>
      </c>
      <c r="J69" s="40">
        <v>3.142127</v>
      </c>
      <c r="K69" s="41">
        <v>3.142127</v>
      </c>
      <c r="L69" s="40">
        <v>0</v>
      </c>
      <c r="M69" s="40">
        <v>69.71001</v>
      </c>
      <c r="N69" s="44">
        <v>69.71001</v>
      </c>
      <c r="O69" s="43">
        <v>0</v>
      </c>
      <c r="P69" s="40">
        <v>3.724863</v>
      </c>
      <c r="Q69" s="41">
        <v>3.724863</v>
      </c>
      <c r="R69" s="40">
        <v>0</v>
      </c>
      <c r="S69" s="40">
        <v>50.996096</v>
      </c>
      <c r="T69" s="44">
        <v>50.996096</v>
      </c>
      <c r="U69" s="35">
        <f t="shared" si="1"/>
        <v>-15.644494844508383</v>
      </c>
      <c r="V69" s="11">
        <f t="shared" si="0"/>
        <v>36.696758120464736</v>
      </c>
    </row>
    <row r="70" spans="1:22" ht="15">
      <c r="A70" s="38" t="s">
        <v>9</v>
      </c>
      <c r="B70" s="39" t="s">
        <v>44</v>
      </c>
      <c r="C70" s="39" t="s">
        <v>30</v>
      </c>
      <c r="D70" s="39" t="s">
        <v>183</v>
      </c>
      <c r="E70" s="39" t="s">
        <v>203</v>
      </c>
      <c r="F70" s="10" t="s">
        <v>144</v>
      </c>
      <c r="G70" s="39" t="s">
        <v>185</v>
      </c>
      <c r="H70" s="42" t="s">
        <v>204</v>
      </c>
      <c r="I70" s="43">
        <v>0</v>
      </c>
      <c r="J70" s="40">
        <v>0</v>
      </c>
      <c r="K70" s="41">
        <v>0</v>
      </c>
      <c r="L70" s="40">
        <v>0</v>
      </c>
      <c r="M70" s="40">
        <v>65.88227</v>
      </c>
      <c r="N70" s="44">
        <v>65.88227</v>
      </c>
      <c r="O70" s="43">
        <v>0</v>
      </c>
      <c r="P70" s="40">
        <v>2.477309</v>
      </c>
      <c r="Q70" s="41">
        <v>2.477309</v>
      </c>
      <c r="R70" s="40">
        <v>0</v>
      </c>
      <c r="S70" s="40">
        <v>59.498547</v>
      </c>
      <c r="T70" s="44">
        <v>59.498547</v>
      </c>
      <c r="U70" s="34" t="s">
        <v>19</v>
      </c>
      <c r="V70" s="11">
        <f t="shared" si="0"/>
        <v>10.729208227555542</v>
      </c>
    </row>
    <row r="71" spans="1:22" ht="15">
      <c r="A71" s="38" t="s">
        <v>9</v>
      </c>
      <c r="B71" s="39" t="s">
        <v>44</v>
      </c>
      <c r="C71" s="39" t="s">
        <v>30</v>
      </c>
      <c r="D71" s="39" t="s">
        <v>183</v>
      </c>
      <c r="E71" s="46" t="s">
        <v>193</v>
      </c>
      <c r="F71" s="10" t="s">
        <v>144</v>
      </c>
      <c r="G71" s="39" t="s">
        <v>185</v>
      </c>
      <c r="H71" s="42" t="s">
        <v>194</v>
      </c>
      <c r="I71" s="43">
        <v>0</v>
      </c>
      <c r="J71" s="40">
        <v>13.84289</v>
      </c>
      <c r="K71" s="41">
        <v>13.84289</v>
      </c>
      <c r="L71" s="40">
        <v>0</v>
      </c>
      <c r="M71" s="40">
        <v>63.790662</v>
      </c>
      <c r="N71" s="44">
        <v>63.790662</v>
      </c>
      <c r="O71" s="43">
        <v>0</v>
      </c>
      <c r="P71" s="40">
        <v>0</v>
      </c>
      <c r="Q71" s="41">
        <v>0</v>
      </c>
      <c r="R71" s="40">
        <v>0</v>
      </c>
      <c r="S71" s="40">
        <v>33.499385</v>
      </c>
      <c r="T71" s="44">
        <v>33.499385</v>
      </c>
      <c r="U71" s="34" t="s">
        <v>19</v>
      </c>
      <c r="V71" s="11">
        <f t="shared" si="0"/>
        <v>90.42338239940824</v>
      </c>
    </row>
    <row r="72" spans="1:22" ht="15">
      <c r="A72" s="38" t="s">
        <v>9</v>
      </c>
      <c r="B72" s="39" t="s">
        <v>44</v>
      </c>
      <c r="C72" s="39" t="s">
        <v>30</v>
      </c>
      <c r="D72" s="39" t="s">
        <v>183</v>
      </c>
      <c r="E72" s="39" t="s">
        <v>195</v>
      </c>
      <c r="F72" s="10" t="s">
        <v>144</v>
      </c>
      <c r="G72" s="39" t="s">
        <v>185</v>
      </c>
      <c r="H72" s="42" t="s">
        <v>191</v>
      </c>
      <c r="I72" s="43">
        <v>0</v>
      </c>
      <c r="J72" s="40">
        <v>1.261829</v>
      </c>
      <c r="K72" s="41">
        <v>1.261829</v>
      </c>
      <c r="L72" s="40">
        <v>0</v>
      </c>
      <c r="M72" s="40">
        <v>61.226183</v>
      </c>
      <c r="N72" s="44">
        <v>61.226183</v>
      </c>
      <c r="O72" s="43">
        <v>0</v>
      </c>
      <c r="P72" s="40">
        <v>0</v>
      </c>
      <c r="Q72" s="41">
        <v>0</v>
      </c>
      <c r="R72" s="40">
        <v>0</v>
      </c>
      <c r="S72" s="40">
        <v>58.783754</v>
      </c>
      <c r="T72" s="44">
        <v>58.783754</v>
      </c>
      <c r="U72" s="34" t="s">
        <v>19</v>
      </c>
      <c r="V72" s="11">
        <f t="shared" si="0"/>
        <v>4.154938794824159</v>
      </c>
    </row>
    <row r="73" spans="1:22" ht="15">
      <c r="A73" s="38" t="s">
        <v>9</v>
      </c>
      <c r="B73" s="39" t="s">
        <v>44</v>
      </c>
      <c r="C73" s="39" t="s">
        <v>30</v>
      </c>
      <c r="D73" s="39" t="s">
        <v>183</v>
      </c>
      <c r="E73" s="46" t="s">
        <v>199</v>
      </c>
      <c r="F73" s="10" t="s">
        <v>144</v>
      </c>
      <c r="G73" s="39" t="s">
        <v>185</v>
      </c>
      <c r="H73" s="42" t="s">
        <v>185</v>
      </c>
      <c r="I73" s="43">
        <v>0</v>
      </c>
      <c r="J73" s="40">
        <v>3.002605</v>
      </c>
      <c r="K73" s="41">
        <v>3.002605</v>
      </c>
      <c r="L73" s="40">
        <v>0</v>
      </c>
      <c r="M73" s="40">
        <v>59.780727</v>
      </c>
      <c r="N73" s="44">
        <v>59.780727</v>
      </c>
      <c r="O73" s="43">
        <v>0</v>
      </c>
      <c r="P73" s="40">
        <v>0</v>
      </c>
      <c r="Q73" s="41">
        <v>0</v>
      </c>
      <c r="R73" s="40">
        <v>0</v>
      </c>
      <c r="S73" s="40">
        <v>7.258804</v>
      </c>
      <c r="T73" s="44">
        <v>7.258804</v>
      </c>
      <c r="U73" s="34" t="s">
        <v>19</v>
      </c>
      <c r="V73" s="11">
        <f t="shared" si="0"/>
        <v>723.5616638774101</v>
      </c>
    </row>
    <row r="74" spans="1:22" ht="15">
      <c r="A74" s="38" t="s">
        <v>9</v>
      </c>
      <c r="B74" s="39" t="s">
        <v>44</v>
      </c>
      <c r="C74" s="39" t="s">
        <v>30</v>
      </c>
      <c r="D74" s="39" t="s">
        <v>183</v>
      </c>
      <c r="E74" s="39" t="s">
        <v>189</v>
      </c>
      <c r="F74" s="10" t="s">
        <v>144</v>
      </c>
      <c r="G74" s="39" t="s">
        <v>185</v>
      </c>
      <c r="H74" s="42" t="s">
        <v>185</v>
      </c>
      <c r="I74" s="43">
        <v>0</v>
      </c>
      <c r="J74" s="40">
        <v>17.521986</v>
      </c>
      <c r="K74" s="41">
        <v>17.521986</v>
      </c>
      <c r="L74" s="40">
        <v>0</v>
      </c>
      <c r="M74" s="40">
        <v>57.205805</v>
      </c>
      <c r="N74" s="44">
        <v>57.205805</v>
      </c>
      <c r="O74" s="43">
        <v>0</v>
      </c>
      <c r="P74" s="40">
        <v>17.320613</v>
      </c>
      <c r="Q74" s="41">
        <v>17.320613</v>
      </c>
      <c r="R74" s="40">
        <v>0</v>
      </c>
      <c r="S74" s="40">
        <v>41.025491</v>
      </c>
      <c r="T74" s="44">
        <v>41.025491</v>
      </c>
      <c r="U74" s="35">
        <f t="shared" si="1"/>
        <v>1.1626205146434199</v>
      </c>
      <c r="V74" s="11">
        <f t="shared" si="0"/>
        <v>39.43965960090519</v>
      </c>
    </row>
    <row r="75" spans="1:22" ht="15">
      <c r="A75" s="38" t="s">
        <v>9</v>
      </c>
      <c r="B75" s="39" t="s">
        <v>44</v>
      </c>
      <c r="C75" s="39" t="s">
        <v>30</v>
      </c>
      <c r="D75" s="39" t="s">
        <v>183</v>
      </c>
      <c r="E75" s="46" t="s">
        <v>190</v>
      </c>
      <c r="F75" s="10" t="s">
        <v>144</v>
      </c>
      <c r="G75" s="39" t="s">
        <v>185</v>
      </c>
      <c r="H75" s="42" t="s">
        <v>191</v>
      </c>
      <c r="I75" s="43">
        <v>0</v>
      </c>
      <c r="J75" s="40">
        <v>0</v>
      </c>
      <c r="K75" s="41">
        <v>0</v>
      </c>
      <c r="L75" s="40">
        <v>0</v>
      </c>
      <c r="M75" s="40">
        <v>48.609234</v>
      </c>
      <c r="N75" s="44">
        <v>48.609234</v>
      </c>
      <c r="O75" s="43">
        <v>0</v>
      </c>
      <c r="P75" s="40">
        <v>0.353901</v>
      </c>
      <c r="Q75" s="41">
        <v>0.353901</v>
      </c>
      <c r="R75" s="40">
        <v>0</v>
      </c>
      <c r="S75" s="40">
        <v>18.802841</v>
      </c>
      <c r="T75" s="44">
        <v>18.802841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44</v>
      </c>
      <c r="C76" s="39" t="s">
        <v>30</v>
      </c>
      <c r="D76" s="39" t="s">
        <v>183</v>
      </c>
      <c r="E76" s="39" t="s">
        <v>220</v>
      </c>
      <c r="F76" s="10" t="s">
        <v>144</v>
      </c>
      <c r="G76" s="39" t="s">
        <v>185</v>
      </c>
      <c r="H76" s="42" t="s">
        <v>198</v>
      </c>
      <c r="I76" s="43">
        <v>0</v>
      </c>
      <c r="J76" s="40">
        <v>0</v>
      </c>
      <c r="K76" s="41">
        <v>0</v>
      </c>
      <c r="L76" s="40">
        <v>0</v>
      </c>
      <c r="M76" s="40">
        <v>47.459586</v>
      </c>
      <c r="N76" s="44">
        <v>47.459586</v>
      </c>
      <c r="O76" s="43">
        <v>0</v>
      </c>
      <c r="P76" s="40">
        <v>0</v>
      </c>
      <c r="Q76" s="41">
        <v>0</v>
      </c>
      <c r="R76" s="40">
        <v>0</v>
      </c>
      <c r="S76" s="40">
        <v>3.387658</v>
      </c>
      <c r="T76" s="44">
        <v>3.387658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44</v>
      </c>
      <c r="C77" s="39" t="s">
        <v>30</v>
      </c>
      <c r="D77" s="39" t="s">
        <v>183</v>
      </c>
      <c r="E77" s="39" t="s">
        <v>208</v>
      </c>
      <c r="F77" s="10" t="s">
        <v>144</v>
      </c>
      <c r="G77" s="39" t="s">
        <v>185</v>
      </c>
      <c r="H77" s="42" t="s">
        <v>198</v>
      </c>
      <c r="I77" s="43">
        <v>0</v>
      </c>
      <c r="J77" s="40">
        <v>7.796668</v>
      </c>
      <c r="K77" s="41">
        <v>7.796668</v>
      </c>
      <c r="L77" s="40">
        <v>0</v>
      </c>
      <c r="M77" s="40">
        <v>39.730381</v>
      </c>
      <c r="N77" s="44">
        <v>39.730381</v>
      </c>
      <c r="O77" s="43">
        <v>0</v>
      </c>
      <c r="P77" s="40">
        <v>12.012683</v>
      </c>
      <c r="Q77" s="41">
        <v>12.012683</v>
      </c>
      <c r="R77" s="40">
        <v>0</v>
      </c>
      <c r="S77" s="40">
        <v>64.219267</v>
      </c>
      <c r="T77" s="44">
        <v>64.219267</v>
      </c>
      <c r="U77" s="35">
        <f aca="true" t="shared" si="2" ref="U77:U140">+((K77/Q77)-1)*100</f>
        <v>-35.09636440085866</v>
      </c>
      <c r="V77" s="11">
        <f aca="true" t="shared" si="3" ref="V77:V140">+((N77/T77)-1)*100</f>
        <v>-38.13323811372683</v>
      </c>
    </row>
    <row r="78" spans="1:22" ht="15">
      <c r="A78" s="38" t="s">
        <v>9</v>
      </c>
      <c r="B78" s="39" t="s">
        <v>44</v>
      </c>
      <c r="C78" s="39" t="s">
        <v>30</v>
      </c>
      <c r="D78" s="39" t="s">
        <v>183</v>
      </c>
      <c r="E78" s="39" t="s">
        <v>196</v>
      </c>
      <c r="F78" s="10" t="s">
        <v>144</v>
      </c>
      <c r="G78" s="39" t="s">
        <v>185</v>
      </c>
      <c r="H78" s="42" t="s">
        <v>185</v>
      </c>
      <c r="I78" s="43">
        <v>0</v>
      </c>
      <c r="J78" s="40">
        <v>0.044156</v>
      </c>
      <c r="K78" s="41">
        <v>0.044156</v>
      </c>
      <c r="L78" s="40">
        <v>0</v>
      </c>
      <c r="M78" s="40">
        <v>39.203031</v>
      </c>
      <c r="N78" s="44">
        <v>39.203031</v>
      </c>
      <c r="O78" s="43">
        <v>0</v>
      </c>
      <c r="P78" s="40">
        <v>0</v>
      </c>
      <c r="Q78" s="41">
        <v>0</v>
      </c>
      <c r="R78" s="40">
        <v>0</v>
      </c>
      <c r="S78" s="40">
        <v>26.832784</v>
      </c>
      <c r="T78" s="44">
        <v>26.832784</v>
      </c>
      <c r="U78" s="34" t="s">
        <v>19</v>
      </c>
      <c r="V78" s="11">
        <f t="shared" si="3"/>
        <v>46.10124316582282</v>
      </c>
    </row>
    <row r="79" spans="1:22" ht="15">
      <c r="A79" s="38" t="s">
        <v>9</v>
      </c>
      <c r="B79" s="39" t="s">
        <v>44</v>
      </c>
      <c r="C79" s="39" t="s">
        <v>30</v>
      </c>
      <c r="D79" s="39" t="s">
        <v>183</v>
      </c>
      <c r="E79" s="39" t="s">
        <v>439</v>
      </c>
      <c r="F79" s="10" t="s">
        <v>144</v>
      </c>
      <c r="G79" s="39" t="s">
        <v>185</v>
      </c>
      <c r="H79" s="42" t="s">
        <v>198</v>
      </c>
      <c r="I79" s="43">
        <v>0</v>
      </c>
      <c r="J79" s="40">
        <v>0</v>
      </c>
      <c r="K79" s="41">
        <v>0</v>
      </c>
      <c r="L79" s="40">
        <v>0</v>
      </c>
      <c r="M79" s="40">
        <v>28.135293</v>
      </c>
      <c r="N79" s="44">
        <v>28.135293</v>
      </c>
      <c r="O79" s="43">
        <v>0</v>
      </c>
      <c r="P79" s="40">
        <v>0</v>
      </c>
      <c r="Q79" s="41">
        <v>0</v>
      </c>
      <c r="R79" s="40">
        <v>0</v>
      </c>
      <c r="S79" s="40">
        <v>7.463422</v>
      </c>
      <c r="T79" s="44">
        <v>7.463422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44</v>
      </c>
      <c r="C80" s="39" t="s">
        <v>30</v>
      </c>
      <c r="D80" s="39" t="s">
        <v>183</v>
      </c>
      <c r="E80" s="39" t="s">
        <v>201</v>
      </c>
      <c r="F80" s="10" t="s">
        <v>144</v>
      </c>
      <c r="G80" s="39" t="s">
        <v>185</v>
      </c>
      <c r="H80" s="42" t="s">
        <v>194</v>
      </c>
      <c r="I80" s="43">
        <v>0</v>
      </c>
      <c r="J80" s="40">
        <v>0.256469</v>
      </c>
      <c r="K80" s="41">
        <v>0.256469</v>
      </c>
      <c r="L80" s="40">
        <v>0</v>
      </c>
      <c r="M80" s="40">
        <v>27.186789</v>
      </c>
      <c r="N80" s="44">
        <v>27.186789</v>
      </c>
      <c r="O80" s="43">
        <v>0</v>
      </c>
      <c r="P80" s="40">
        <v>0</v>
      </c>
      <c r="Q80" s="41">
        <v>0</v>
      </c>
      <c r="R80" s="40">
        <v>0</v>
      </c>
      <c r="S80" s="40">
        <v>19.474342</v>
      </c>
      <c r="T80" s="44">
        <v>19.474342</v>
      </c>
      <c r="U80" s="34" t="s">
        <v>19</v>
      </c>
      <c r="V80" s="11">
        <f t="shared" si="3"/>
        <v>39.6031198384007</v>
      </c>
    </row>
    <row r="81" spans="1:22" ht="15">
      <c r="A81" s="38" t="s">
        <v>9</v>
      </c>
      <c r="B81" s="39" t="s">
        <v>44</v>
      </c>
      <c r="C81" s="39" t="s">
        <v>30</v>
      </c>
      <c r="D81" s="39" t="s">
        <v>183</v>
      </c>
      <c r="E81" s="39" t="s">
        <v>205</v>
      </c>
      <c r="F81" s="10" t="s">
        <v>144</v>
      </c>
      <c r="G81" s="39" t="s">
        <v>177</v>
      </c>
      <c r="H81" s="42" t="s">
        <v>206</v>
      </c>
      <c r="I81" s="43">
        <v>0</v>
      </c>
      <c r="J81" s="40">
        <v>0</v>
      </c>
      <c r="K81" s="41">
        <v>0</v>
      </c>
      <c r="L81" s="40">
        <v>0</v>
      </c>
      <c r="M81" s="40">
        <v>26.605085</v>
      </c>
      <c r="N81" s="44">
        <v>26.605085</v>
      </c>
      <c r="O81" s="43">
        <v>0</v>
      </c>
      <c r="P81" s="40">
        <v>0</v>
      </c>
      <c r="Q81" s="41">
        <v>0</v>
      </c>
      <c r="R81" s="40">
        <v>0</v>
      </c>
      <c r="S81" s="40">
        <v>2.382078</v>
      </c>
      <c r="T81" s="44">
        <v>2.382078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44</v>
      </c>
      <c r="C82" s="39" t="s">
        <v>30</v>
      </c>
      <c r="D82" s="39" t="s">
        <v>183</v>
      </c>
      <c r="E82" s="39" t="s">
        <v>197</v>
      </c>
      <c r="F82" s="10" t="s">
        <v>144</v>
      </c>
      <c r="G82" s="39" t="s">
        <v>185</v>
      </c>
      <c r="H82" s="42" t="s">
        <v>198</v>
      </c>
      <c r="I82" s="43">
        <v>0</v>
      </c>
      <c r="J82" s="40">
        <v>0.278458</v>
      </c>
      <c r="K82" s="41">
        <v>0.278458</v>
      </c>
      <c r="L82" s="40">
        <v>0</v>
      </c>
      <c r="M82" s="40">
        <v>24.452435</v>
      </c>
      <c r="N82" s="44">
        <v>24.452435</v>
      </c>
      <c r="O82" s="43">
        <v>0</v>
      </c>
      <c r="P82" s="40">
        <v>1.415605</v>
      </c>
      <c r="Q82" s="41">
        <v>1.415605</v>
      </c>
      <c r="R82" s="40">
        <v>0</v>
      </c>
      <c r="S82" s="40">
        <v>21.068915</v>
      </c>
      <c r="T82" s="44">
        <v>21.068915</v>
      </c>
      <c r="U82" s="35">
        <f t="shared" si="2"/>
        <v>-80.32939979725982</v>
      </c>
      <c r="V82" s="11">
        <f t="shared" si="3"/>
        <v>16.05929873465246</v>
      </c>
    </row>
    <row r="83" spans="1:22" ht="15">
      <c r="A83" s="38" t="s">
        <v>9</v>
      </c>
      <c r="B83" s="39" t="s">
        <v>44</v>
      </c>
      <c r="C83" s="39" t="s">
        <v>30</v>
      </c>
      <c r="D83" s="39" t="s">
        <v>183</v>
      </c>
      <c r="E83" s="39" t="s">
        <v>200</v>
      </c>
      <c r="F83" s="10" t="s">
        <v>144</v>
      </c>
      <c r="G83" s="39" t="s">
        <v>185</v>
      </c>
      <c r="H83" s="42" t="s">
        <v>185</v>
      </c>
      <c r="I83" s="43">
        <v>0</v>
      </c>
      <c r="J83" s="40">
        <v>0</v>
      </c>
      <c r="K83" s="41">
        <v>0</v>
      </c>
      <c r="L83" s="40">
        <v>0</v>
      </c>
      <c r="M83" s="40">
        <v>18.566686</v>
      </c>
      <c r="N83" s="44">
        <v>18.566686</v>
      </c>
      <c r="O83" s="43">
        <v>0</v>
      </c>
      <c r="P83" s="40">
        <v>3.421046</v>
      </c>
      <c r="Q83" s="41">
        <v>3.421046</v>
      </c>
      <c r="R83" s="40">
        <v>0</v>
      </c>
      <c r="S83" s="40">
        <v>5.674758</v>
      </c>
      <c r="T83" s="44">
        <v>5.674758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44</v>
      </c>
      <c r="C84" s="39" t="s">
        <v>30</v>
      </c>
      <c r="D84" s="39" t="s">
        <v>183</v>
      </c>
      <c r="E84" s="39" t="s">
        <v>217</v>
      </c>
      <c r="F84" s="10" t="s">
        <v>144</v>
      </c>
      <c r="G84" s="39" t="s">
        <v>185</v>
      </c>
      <c r="H84" s="42" t="s">
        <v>194</v>
      </c>
      <c r="I84" s="43">
        <v>0</v>
      </c>
      <c r="J84" s="40">
        <v>0</v>
      </c>
      <c r="K84" s="41">
        <v>0</v>
      </c>
      <c r="L84" s="40">
        <v>0</v>
      </c>
      <c r="M84" s="40">
        <v>18.135272</v>
      </c>
      <c r="N84" s="44">
        <v>18.135272</v>
      </c>
      <c r="O84" s="43">
        <v>0</v>
      </c>
      <c r="P84" s="40">
        <v>0</v>
      </c>
      <c r="Q84" s="41">
        <v>0</v>
      </c>
      <c r="R84" s="40">
        <v>0</v>
      </c>
      <c r="S84" s="40">
        <v>27.642316</v>
      </c>
      <c r="T84" s="44">
        <v>27.642316</v>
      </c>
      <c r="U84" s="34" t="s">
        <v>19</v>
      </c>
      <c r="V84" s="11">
        <f t="shared" si="3"/>
        <v>-34.39308052190706</v>
      </c>
    </row>
    <row r="85" spans="1:22" ht="15">
      <c r="A85" s="38" t="s">
        <v>9</v>
      </c>
      <c r="B85" s="39" t="s">
        <v>44</v>
      </c>
      <c r="C85" s="39" t="s">
        <v>30</v>
      </c>
      <c r="D85" s="39" t="s">
        <v>183</v>
      </c>
      <c r="E85" s="39" t="s">
        <v>219</v>
      </c>
      <c r="F85" s="10" t="s">
        <v>144</v>
      </c>
      <c r="G85" s="39" t="s">
        <v>185</v>
      </c>
      <c r="H85" s="42" t="s">
        <v>185</v>
      </c>
      <c r="I85" s="43">
        <v>0</v>
      </c>
      <c r="J85" s="40">
        <v>0</v>
      </c>
      <c r="K85" s="41">
        <v>0</v>
      </c>
      <c r="L85" s="40">
        <v>0</v>
      </c>
      <c r="M85" s="40">
        <v>15.771658</v>
      </c>
      <c r="N85" s="44">
        <v>15.771658</v>
      </c>
      <c r="O85" s="43">
        <v>0</v>
      </c>
      <c r="P85" s="40">
        <v>0</v>
      </c>
      <c r="Q85" s="41">
        <v>0</v>
      </c>
      <c r="R85" s="40">
        <v>0</v>
      </c>
      <c r="S85" s="40">
        <v>3.720984</v>
      </c>
      <c r="T85" s="44">
        <v>3.720984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44</v>
      </c>
      <c r="C86" s="39" t="s">
        <v>30</v>
      </c>
      <c r="D86" s="39" t="s">
        <v>183</v>
      </c>
      <c r="E86" s="39" t="s">
        <v>214</v>
      </c>
      <c r="F86" s="10" t="s">
        <v>144</v>
      </c>
      <c r="G86" s="39" t="s">
        <v>177</v>
      </c>
      <c r="H86" s="42" t="s">
        <v>215</v>
      </c>
      <c r="I86" s="43">
        <v>0</v>
      </c>
      <c r="J86" s="40">
        <v>5.067834</v>
      </c>
      <c r="K86" s="41">
        <v>5.067834</v>
      </c>
      <c r="L86" s="40">
        <v>0</v>
      </c>
      <c r="M86" s="40">
        <v>14.933969</v>
      </c>
      <c r="N86" s="44">
        <v>14.933969</v>
      </c>
      <c r="O86" s="43">
        <v>0</v>
      </c>
      <c r="P86" s="40">
        <v>1.396824</v>
      </c>
      <c r="Q86" s="41">
        <v>1.396824</v>
      </c>
      <c r="R86" s="40">
        <v>0</v>
      </c>
      <c r="S86" s="40">
        <v>15.230528</v>
      </c>
      <c r="T86" s="44">
        <v>15.230528</v>
      </c>
      <c r="U86" s="34" t="s">
        <v>19</v>
      </c>
      <c r="V86" s="11">
        <f t="shared" si="3"/>
        <v>-1.9471353849321638</v>
      </c>
    </row>
    <row r="87" spans="1:22" ht="15">
      <c r="A87" s="38" t="s">
        <v>9</v>
      </c>
      <c r="B87" s="39" t="s">
        <v>44</v>
      </c>
      <c r="C87" s="39" t="s">
        <v>30</v>
      </c>
      <c r="D87" s="39" t="s">
        <v>183</v>
      </c>
      <c r="E87" s="39" t="s">
        <v>213</v>
      </c>
      <c r="F87" s="10" t="s">
        <v>144</v>
      </c>
      <c r="G87" s="39" t="s">
        <v>185</v>
      </c>
      <c r="H87" s="42" t="s">
        <v>185</v>
      </c>
      <c r="I87" s="43">
        <v>0</v>
      </c>
      <c r="J87" s="40">
        <v>6.667548</v>
      </c>
      <c r="K87" s="41">
        <v>6.667548</v>
      </c>
      <c r="L87" s="40">
        <v>0</v>
      </c>
      <c r="M87" s="40">
        <v>12.848901</v>
      </c>
      <c r="N87" s="44">
        <v>12.848901</v>
      </c>
      <c r="O87" s="43">
        <v>0</v>
      </c>
      <c r="P87" s="40">
        <v>0</v>
      </c>
      <c r="Q87" s="41">
        <v>0</v>
      </c>
      <c r="R87" s="40">
        <v>0</v>
      </c>
      <c r="S87" s="40">
        <v>2.940163</v>
      </c>
      <c r="T87" s="44">
        <v>2.940163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44</v>
      </c>
      <c r="C88" s="39" t="s">
        <v>30</v>
      </c>
      <c r="D88" s="39" t="s">
        <v>183</v>
      </c>
      <c r="E88" s="39" t="s">
        <v>209</v>
      </c>
      <c r="F88" s="10" t="s">
        <v>144</v>
      </c>
      <c r="G88" s="39" t="s">
        <v>185</v>
      </c>
      <c r="H88" s="42" t="s">
        <v>198</v>
      </c>
      <c r="I88" s="43">
        <v>0</v>
      </c>
      <c r="J88" s="40">
        <v>0</v>
      </c>
      <c r="K88" s="41">
        <v>0</v>
      </c>
      <c r="L88" s="40">
        <v>0</v>
      </c>
      <c r="M88" s="40">
        <v>12.431493</v>
      </c>
      <c r="N88" s="44">
        <v>12.431493</v>
      </c>
      <c r="O88" s="43">
        <v>0</v>
      </c>
      <c r="P88" s="40">
        <v>0</v>
      </c>
      <c r="Q88" s="41">
        <v>0</v>
      </c>
      <c r="R88" s="40">
        <v>0</v>
      </c>
      <c r="S88" s="40">
        <v>3.762103</v>
      </c>
      <c r="T88" s="44">
        <v>3.762103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44</v>
      </c>
      <c r="C89" s="39" t="s">
        <v>30</v>
      </c>
      <c r="D89" s="39" t="s">
        <v>183</v>
      </c>
      <c r="E89" s="39" t="s">
        <v>211</v>
      </c>
      <c r="F89" s="10" t="s">
        <v>144</v>
      </c>
      <c r="G89" s="39" t="s">
        <v>177</v>
      </c>
      <c r="H89" s="42" t="s">
        <v>206</v>
      </c>
      <c r="I89" s="43">
        <v>0</v>
      </c>
      <c r="J89" s="40">
        <v>0</v>
      </c>
      <c r="K89" s="41">
        <v>0</v>
      </c>
      <c r="L89" s="40">
        <v>0</v>
      </c>
      <c r="M89" s="40">
        <v>11.440398</v>
      </c>
      <c r="N89" s="44">
        <v>11.440398</v>
      </c>
      <c r="O89" s="43">
        <v>0</v>
      </c>
      <c r="P89" s="40">
        <v>0</v>
      </c>
      <c r="Q89" s="41">
        <v>0</v>
      </c>
      <c r="R89" s="40">
        <v>0</v>
      </c>
      <c r="S89" s="40">
        <v>8.654478</v>
      </c>
      <c r="T89" s="44">
        <v>8.654478</v>
      </c>
      <c r="U89" s="34" t="s">
        <v>19</v>
      </c>
      <c r="V89" s="11">
        <f t="shared" si="3"/>
        <v>32.19050299740782</v>
      </c>
    </row>
    <row r="90" spans="1:22" ht="15">
      <c r="A90" s="38" t="s">
        <v>9</v>
      </c>
      <c r="B90" s="39" t="s">
        <v>44</v>
      </c>
      <c r="C90" s="39" t="s">
        <v>30</v>
      </c>
      <c r="D90" s="39" t="s">
        <v>183</v>
      </c>
      <c r="E90" s="46" t="s">
        <v>222</v>
      </c>
      <c r="F90" s="10" t="s">
        <v>144</v>
      </c>
      <c r="G90" s="39" t="s">
        <v>177</v>
      </c>
      <c r="H90" s="42" t="s">
        <v>215</v>
      </c>
      <c r="I90" s="43">
        <v>0</v>
      </c>
      <c r="J90" s="40">
        <v>0</v>
      </c>
      <c r="K90" s="41">
        <v>0</v>
      </c>
      <c r="L90" s="40">
        <v>0</v>
      </c>
      <c r="M90" s="40">
        <v>11.348105</v>
      </c>
      <c r="N90" s="44">
        <v>11.348105</v>
      </c>
      <c r="O90" s="43">
        <v>0</v>
      </c>
      <c r="P90" s="40">
        <v>0</v>
      </c>
      <c r="Q90" s="41">
        <v>0</v>
      </c>
      <c r="R90" s="40">
        <v>0</v>
      </c>
      <c r="S90" s="40">
        <v>14.048861</v>
      </c>
      <c r="T90" s="44">
        <v>14.048861</v>
      </c>
      <c r="U90" s="34" t="s">
        <v>19</v>
      </c>
      <c r="V90" s="11">
        <f t="shared" si="3"/>
        <v>-19.224021079004196</v>
      </c>
    </row>
    <row r="91" spans="1:22" ht="15">
      <c r="A91" s="38" t="s">
        <v>9</v>
      </c>
      <c r="B91" s="39" t="s">
        <v>44</v>
      </c>
      <c r="C91" s="39" t="s">
        <v>30</v>
      </c>
      <c r="D91" s="39" t="s">
        <v>183</v>
      </c>
      <c r="E91" s="39" t="s">
        <v>202</v>
      </c>
      <c r="F91" s="10" t="s">
        <v>144</v>
      </c>
      <c r="G91" s="39" t="s">
        <v>185</v>
      </c>
      <c r="H91" s="42" t="s">
        <v>185</v>
      </c>
      <c r="I91" s="43">
        <v>0</v>
      </c>
      <c r="J91" s="40">
        <v>0</v>
      </c>
      <c r="K91" s="41">
        <v>0</v>
      </c>
      <c r="L91" s="40">
        <v>0</v>
      </c>
      <c r="M91" s="40">
        <v>10.576646</v>
      </c>
      <c r="N91" s="44">
        <v>10.576646</v>
      </c>
      <c r="O91" s="43">
        <v>0</v>
      </c>
      <c r="P91" s="40">
        <v>1.21058</v>
      </c>
      <c r="Q91" s="41">
        <v>1.21058</v>
      </c>
      <c r="R91" s="40">
        <v>0</v>
      </c>
      <c r="S91" s="40">
        <v>2.749646</v>
      </c>
      <c r="T91" s="44">
        <v>2.749646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44</v>
      </c>
      <c r="C92" s="39" t="s">
        <v>30</v>
      </c>
      <c r="D92" s="39" t="s">
        <v>183</v>
      </c>
      <c r="E92" s="39" t="s">
        <v>470</v>
      </c>
      <c r="F92" s="10" t="s">
        <v>144</v>
      </c>
      <c r="G92" s="39" t="s">
        <v>185</v>
      </c>
      <c r="H92" s="42" t="s">
        <v>198</v>
      </c>
      <c r="I92" s="43">
        <v>0</v>
      </c>
      <c r="J92" s="40">
        <v>5.016541</v>
      </c>
      <c r="K92" s="41">
        <v>5.016541</v>
      </c>
      <c r="L92" s="40">
        <v>0</v>
      </c>
      <c r="M92" s="40">
        <v>9.831251</v>
      </c>
      <c r="N92" s="44">
        <v>9.831251</v>
      </c>
      <c r="O92" s="43">
        <v>0</v>
      </c>
      <c r="P92" s="40">
        <v>0</v>
      </c>
      <c r="Q92" s="41">
        <v>0</v>
      </c>
      <c r="R92" s="40">
        <v>0</v>
      </c>
      <c r="S92" s="40">
        <v>2.530408</v>
      </c>
      <c r="T92" s="44">
        <v>2.530408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44</v>
      </c>
      <c r="C93" s="39" t="s">
        <v>30</v>
      </c>
      <c r="D93" s="39" t="s">
        <v>183</v>
      </c>
      <c r="E93" s="46" t="s">
        <v>216</v>
      </c>
      <c r="F93" s="10" t="s">
        <v>144</v>
      </c>
      <c r="G93" s="39" t="s">
        <v>185</v>
      </c>
      <c r="H93" s="42" t="s">
        <v>185</v>
      </c>
      <c r="I93" s="43">
        <v>0</v>
      </c>
      <c r="J93" s="40">
        <v>0</v>
      </c>
      <c r="K93" s="41">
        <v>0</v>
      </c>
      <c r="L93" s="40">
        <v>0</v>
      </c>
      <c r="M93" s="40">
        <v>7.915988</v>
      </c>
      <c r="N93" s="44">
        <v>7.915988</v>
      </c>
      <c r="O93" s="43">
        <v>0</v>
      </c>
      <c r="P93" s="40">
        <v>0</v>
      </c>
      <c r="Q93" s="41">
        <v>0</v>
      </c>
      <c r="R93" s="40">
        <v>0</v>
      </c>
      <c r="S93" s="40">
        <v>0.916976</v>
      </c>
      <c r="T93" s="44">
        <v>0.916976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44</v>
      </c>
      <c r="C94" s="39" t="s">
        <v>30</v>
      </c>
      <c r="D94" s="39" t="s">
        <v>183</v>
      </c>
      <c r="E94" s="39" t="s">
        <v>207</v>
      </c>
      <c r="F94" s="10" t="s">
        <v>144</v>
      </c>
      <c r="G94" s="39" t="s">
        <v>185</v>
      </c>
      <c r="H94" s="42" t="s">
        <v>185</v>
      </c>
      <c r="I94" s="43">
        <v>0</v>
      </c>
      <c r="J94" s="40">
        <v>0.132468</v>
      </c>
      <c r="K94" s="41">
        <v>0.132468</v>
      </c>
      <c r="L94" s="40">
        <v>0</v>
      </c>
      <c r="M94" s="40">
        <v>6.973736</v>
      </c>
      <c r="N94" s="44">
        <v>6.973736</v>
      </c>
      <c r="O94" s="43">
        <v>0</v>
      </c>
      <c r="P94" s="40">
        <v>0</v>
      </c>
      <c r="Q94" s="41">
        <v>0</v>
      </c>
      <c r="R94" s="40">
        <v>0</v>
      </c>
      <c r="S94" s="40">
        <v>6.368149</v>
      </c>
      <c r="T94" s="44">
        <v>6.368149</v>
      </c>
      <c r="U94" s="34" t="s">
        <v>19</v>
      </c>
      <c r="V94" s="11">
        <f t="shared" si="3"/>
        <v>9.509623597060934</v>
      </c>
    </row>
    <row r="95" spans="1:22" ht="15">
      <c r="A95" s="38" t="s">
        <v>9</v>
      </c>
      <c r="B95" s="39" t="s">
        <v>44</v>
      </c>
      <c r="C95" s="39" t="s">
        <v>30</v>
      </c>
      <c r="D95" s="39" t="s">
        <v>183</v>
      </c>
      <c r="E95" s="39" t="s">
        <v>226</v>
      </c>
      <c r="F95" s="10" t="s">
        <v>144</v>
      </c>
      <c r="G95" s="39" t="s">
        <v>185</v>
      </c>
      <c r="H95" s="42" t="s">
        <v>185</v>
      </c>
      <c r="I95" s="43">
        <v>0</v>
      </c>
      <c r="J95" s="40">
        <v>0</v>
      </c>
      <c r="K95" s="41">
        <v>0</v>
      </c>
      <c r="L95" s="40">
        <v>0</v>
      </c>
      <c r="M95" s="40">
        <v>6.871084</v>
      </c>
      <c r="N95" s="44">
        <v>6.871084</v>
      </c>
      <c r="O95" s="43">
        <v>0</v>
      </c>
      <c r="P95" s="40">
        <v>0</v>
      </c>
      <c r="Q95" s="41">
        <v>0</v>
      </c>
      <c r="R95" s="40">
        <v>0</v>
      </c>
      <c r="S95" s="40">
        <v>40.099679</v>
      </c>
      <c r="T95" s="44">
        <v>40.099679</v>
      </c>
      <c r="U95" s="34" t="s">
        <v>19</v>
      </c>
      <c r="V95" s="11">
        <f t="shared" si="3"/>
        <v>-82.86499001650363</v>
      </c>
    </row>
    <row r="96" spans="1:22" ht="15">
      <c r="A96" s="38" t="s">
        <v>9</v>
      </c>
      <c r="B96" s="39" t="s">
        <v>44</v>
      </c>
      <c r="C96" s="39" t="s">
        <v>30</v>
      </c>
      <c r="D96" s="39" t="s">
        <v>183</v>
      </c>
      <c r="E96" s="39" t="s">
        <v>479</v>
      </c>
      <c r="F96" s="10" t="s">
        <v>144</v>
      </c>
      <c r="G96" s="39" t="s">
        <v>185</v>
      </c>
      <c r="H96" s="42" t="s">
        <v>185</v>
      </c>
      <c r="I96" s="43">
        <v>0</v>
      </c>
      <c r="J96" s="40">
        <v>0</v>
      </c>
      <c r="K96" s="41">
        <v>0</v>
      </c>
      <c r="L96" s="40">
        <v>0</v>
      </c>
      <c r="M96" s="40">
        <v>6.00443</v>
      </c>
      <c r="N96" s="44">
        <v>6.00443</v>
      </c>
      <c r="O96" s="43">
        <v>0</v>
      </c>
      <c r="P96" s="40">
        <v>0</v>
      </c>
      <c r="Q96" s="41">
        <v>0</v>
      </c>
      <c r="R96" s="40">
        <v>0</v>
      </c>
      <c r="S96" s="40">
        <v>0</v>
      </c>
      <c r="T96" s="44">
        <v>0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44</v>
      </c>
      <c r="C97" s="39" t="s">
        <v>30</v>
      </c>
      <c r="D97" s="39" t="s">
        <v>183</v>
      </c>
      <c r="E97" s="39" t="s">
        <v>210</v>
      </c>
      <c r="F97" s="10" t="s">
        <v>144</v>
      </c>
      <c r="G97" s="39" t="s">
        <v>185</v>
      </c>
      <c r="H97" s="42" t="s">
        <v>185</v>
      </c>
      <c r="I97" s="43">
        <v>0</v>
      </c>
      <c r="J97" s="40">
        <v>0</v>
      </c>
      <c r="K97" s="41">
        <v>0</v>
      </c>
      <c r="L97" s="40">
        <v>0</v>
      </c>
      <c r="M97" s="40">
        <v>3.324593</v>
      </c>
      <c r="N97" s="44">
        <v>3.324593</v>
      </c>
      <c r="O97" s="43">
        <v>0</v>
      </c>
      <c r="P97" s="40">
        <v>2.328039</v>
      </c>
      <c r="Q97" s="41">
        <v>2.328039</v>
      </c>
      <c r="R97" s="40">
        <v>0</v>
      </c>
      <c r="S97" s="40">
        <v>2.328039</v>
      </c>
      <c r="T97" s="44">
        <v>2.328039</v>
      </c>
      <c r="U97" s="34" t="s">
        <v>19</v>
      </c>
      <c r="V97" s="11">
        <f t="shared" si="3"/>
        <v>42.80658528486852</v>
      </c>
    </row>
    <row r="98" spans="1:22" ht="15">
      <c r="A98" s="38" t="s">
        <v>9</v>
      </c>
      <c r="B98" s="39" t="s">
        <v>44</v>
      </c>
      <c r="C98" s="39" t="s">
        <v>30</v>
      </c>
      <c r="D98" s="39" t="s">
        <v>183</v>
      </c>
      <c r="E98" s="46" t="s">
        <v>224</v>
      </c>
      <c r="F98" s="10" t="s">
        <v>144</v>
      </c>
      <c r="G98" s="39" t="s">
        <v>185</v>
      </c>
      <c r="H98" s="42" t="s">
        <v>198</v>
      </c>
      <c r="I98" s="43">
        <v>0</v>
      </c>
      <c r="J98" s="40">
        <v>0.779667</v>
      </c>
      <c r="K98" s="41">
        <v>0.779667</v>
      </c>
      <c r="L98" s="40">
        <v>0</v>
      </c>
      <c r="M98" s="40">
        <v>2.767016</v>
      </c>
      <c r="N98" s="44">
        <v>2.767016</v>
      </c>
      <c r="O98" s="43">
        <v>0</v>
      </c>
      <c r="P98" s="40">
        <v>0</v>
      </c>
      <c r="Q98" s="41">
        <v>0</v>
      </c>
      <c r="R98" s="40">
        <v>0</v>
      </c>
      <c r="S98" s="40">
        <v>3.461277</v>
      </c>
      <c r="T98" s="44">
        <v>3.461277</v>
      </c>
      <c r="U98" s="34" t="s">
        <v>19</v>
      </c>
      <c r="V98" s="11">
        <f t="shared" si="3"/>
        <v>-20.057943932253906</v>
      </c>
    </row>
    <row r="99" spans="1:22" ht="15">
      <c r="A99" s="38" t="s">
        <v>9</v>
      </c>
      <c r="B99" s="39" t="s">
        <v>44</v>
      </c>
      <c r="C99" s="39" t="s">
        <v>30</v>
      </c>
      <c r="D99" s="39" t="s">
        <v>183</v>
      </c>
      <c r="E99" s="39" t="s">
        <v>480</v>
      </c>
      <c r="F99" s="10" t="s">
        <v>144</v>
      </c>
      <c r="G99" s="39" t="s">
        <v>185</v>
      </c>
      <c r="H99" s="42" t="s">
        <v>194</v>
      </c>
      <c r="I99" s="43">
        <v>0</v>
      </c>
      <c r="J99" s="40">
        <v>0</v>
      </c>
      <c r="K99" s="41">
        <v>0</v>
      </c>
      <c r="L99" s="40">
        <v>0</v>
      </c>
      <c r="M99" s="40">
        <v>2.164529</v>
      </c>
      <c r="N99" s="44">
        <v>2.164529</v>
      </c>
      <c r="O99" s="43">
        <v>0</v>
      </c>
      <c r="P99" s="40">
        <v>0</v>
      </c>
      <c r="Q99" s="41">
        <v>0</v>
      </c>
      <c r="R99" s="40">
        <v>0</v>
      </c>
      <c r="S99" s="40">
        <v>0</v>
      </c>
      <c r="T99" s="44">
        <v>0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44</v>
      </c>
      <c r="C100" s="39" t="s">
        <v>30</v>
      </c>
      <c r="D100" s="39" t="s">
        <v>183</v>
      </c>
      <c r="E100" s="39" t="s">
        <v>225</v>
      </c>
      <c r="F100" s="10" t="s">
        <v>144</v>
      </c>
      <c r="G100" s="39" t="s">
        <v>185</v>
      </c>
      <c r="H100" s="42" t="s">
        <v>185</v>
      </c>
      <c r="I100" s="43">
        <v>0</v>
      </c>
      <c r="J100" s="40">
        <v>0.020518</v>
      </c>
      <c r="K100" s="41">
        <v>0.020518</v>
      </c>
      <c r="L100" s="40">
        <v>0</v>
      </c>
      <c r="M100" s="40">
        <v>2.011295</v>
      </c>
      <c r="N100" s="44">
        <v>2.011295</v>
      </c>
      <c r="O100" s="43">
        <v>0</v>
      </c>
      <c r="P100" s="40">
        <v>0</v>
      </c>
      <c r="Q100" s="41">
        <v>0</v>
      </c>
      <c r="R100" s="40">
        <v>0</v>
      </c>
      <c r="S100" s="40">
        <v>9.646575</v>
      </c>
      <c r="T100" s="44">
        <v>9.646575</v>
      </c>
      <c r="U100" s="34" t="s">
        <v>19</v>
      </c>
      <c r="V100" s="11">
        <f t="shared" si="3"/>
        <v>-79.1501646957599</v>
      </c>
    </row>
    <row r="101" spans="1:22" ht="15">
      <c r="A101" s="38" t="s">
        <v>9</v>
      </c>
      <c r="B101" s="39" t="s">
        <v>44</v>
      </c>
      <c r="C101" s="39" t="s">
        <v>30</v>
      </c>
      <c r="D101" s="39" t="s">
        <v>183</v>
      </c>
      <c r="E101" s="39" t="s">
        <v>212</v>
      </c>
      <c r="F101" s="10" t="s">
        <v>144</v>
      </c>
      <c r="G101" s="39" t="s">
        <v>185</v>
      </c>
      <c r="H101" s="42" t="s">
        <v>185</v>
      </c>
      <c r="I101" s="43">
        <v>0</v>
      </c>
      <c r="J101" s="40">
        <v>0</v>
      </c>
      <c r="K101" s="41">
        <v>0</v>
      </c>
      <c r="L101" s="40">
        <v>0</v>
      </c>
      <c r="M101" s="40">
        <v>1.065484</v>
      </c>
      <c r="N101" s="44">
        <v>1.065484</v>
      </c>
      <c r="O101" s="43">
        <v>0</v>
      </c>
      <c r="P101" s="40">
        <v>0</v>
      </c>
      <c r="Q101" s="41">
        <v>0</v>
      </c>
      <c r="R101" s="40">
        <v>0</v>
      </c>
      <c r="S101" s="40">
        <v>22.036886</v>
      </c>
      <c r="T101" s="44">
        <v>22.036886</v>
      </c>
      <c r="U101" s="34" t="s">
        <v>19</v>
      </c>
      <c r="V101" s="11">
        <f t="shared" si="3"/>
        <v>-95.1649974501842</v>
      </c>
    </row>
    <row r="102" spans="1:22" ht="15">
      <c r="A102" s="38" t="s">
        <v>9</v>
      </c>
      <c r="B102" s="39" t="s">
        <v>44</v>
      </c>
      <c r="C102" s="39" t="s">
        <v>30</v>
      </c>
      <c r="D102" s="39" t="s">
        <v>183</v>
      </c>
      <c r="E102" s="39" t="s">
        <v>460</v>
      </c>
      <c r="F102" s="10" t="s">
        <v>144</v>
      </c>
      <c r="G102" s="39" t="s">
        <v>185</v>
      </c>
      <c r="H102" s="42" t="s">
        <v>194</v>
      </c>
      <c r="I102" s="43">
        <v>0</v>
      </c>
      <c r="J102" s="40">
        <v>0</v>
      </c>
      <c r="K102" s="41">
        <v>0</v>
      </c>
      <c r="L102" s="40">
        <v>0</v>
      </c>
      <c r="M102" s="40">
        <v>0.482041</v>
      </c>
      <c r="N102" s="44">
        <v>0.482041</v>
      </c>
      <c r="O102" s="43">
        <v>0</v>
      </c>
      <c r="P102" s="40">
        <v>0</v>
      </c>
      <c r="Q102" s="41">
        <v>0</v>
      </c>
      <c r="R102" s="40">
        <v>0</v>
      </c>
      <c r="S102" s="40">
        <v>0</v>
      </c>
      <c r="T102" s="44">
        <v>0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44</v>
      </c>
      <c r="C103" s="39" t="s">
        <v>30</v>
      </c>
      <c r="D103" s="39" t="s">
        <v>183</v>
      </c>
      <c r="E103" s="39" t="s">
        <v>218</v>
      </c>
      <c r="F103" s="10" t="s">
        <v>144</v>
      </c>
      <c r="G103" s="39" t="s">
        <v>185</v>
      </c>
      <c r="H103" s="42" t="s">
        <v>198</v>
      </c>
      <c r="I103" s="43">
        <v>0</v>
      </c>
      <c r="J103" s="40">
        <v>0</v>
      </c>
      <c r="K103" s="41">
        <v>0</v>
      </c>
      <c r="L103" s="40">
        <v>0</v>
      </c>
      <c r="M103" s="40">
        <v>0.104643</v>
      </c>
      <c r="N103" s="44">
        <v>0.104643</v>
      </c>
      <c r="O103" s="43">
        <v>0</v>
      </c>
      <c r="P103" s="40">
        <v>0</v>
      </c>
      <c r="Q103" s="41">
        <v>0</v>
      </c>
      <c r="R103" s="40">
        <v>0</v>
      </c>
      <c r="S103" s="40">
        <v>1.206005</v>
      </c>
      <c r="T103" s="44">
        <v>1.206005</v>
      </c>
      <c r="U103" s="34" t="s">
        <v>19</v>
      </c>
      <c r="V103" s="11">
        <f t="shared" si="3"/>
        <v>-91.32317030194734</v>
      </c>
    </row>
    <row r="104" spans="1:22" ht="15">
      <c r="A104" s="38" t="s">
        <v>9</v>
      </c>
      <c r="B104" s="39" t="s">
        <v>44</v>
      </c>
      <c r="C104" s="39" t="s">
        <v>30</v>
      </c>
      <c r="D104" s="39" t="s">
        <v>183</v>
      </c>
      <c r="E104" s="39" t="s">
        <v>457</v>
      </c>
      <c r="F104" s="10" t="s">
        <v>144</v>
      </c>
      <c r="G104" s="39" t="s">
        <v>185</v>
      </c>
      <c r="H104" s="42" t="s">
        <v>185</v>
      </c>
      <c r="I104" s="43">
        <v>0</v>
      </c>
      <c r="J104" s="40">
        <v>0</v>
      </c>
      <c r="K104" s="41">
        <v>0</v>
      </c>
      <c r="L104" s="40">
        <v>0</v>
      </c>
      <c r="M104" s="40">
        <v>0.072923</v>
      </c>
      <c r="N104" s="44">
        <v>0.072923</v>
      </c>
      <c r="O104" s="43">
        <v>0</v>
      </c>
      <c r="P104" s="40">
        <v>0</v>
      </c>
      <c r="Q104" s="41">
        <v>0</v>
      </c>
      <c r="R104" s="40">
        <v>0</v>
      </c>
      <c r="S104" s="40">
        <v>0</v>
      </c>
      <c r="T104" s="44">
        <v>0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44</v>
      </c>
      <c r="C105" s="39" t="s">
        <v>30</v>
      </c>
      <c r="D105" s="39" t="s">
        <v>183</v>
      </c>
      <c r="E105" s="39" t="s">
        <v>221</v>
      </c>
      <c r="F105" s="10" t="s">
        <v>144</v>
      </c>
      <c r="G105" s="39" t="s">
        <v>177</v>
      </c>
      <c r="H105" s="42" t="s">
        <v>206</v>
      </c>
      <c r="I105" s="43">
        <v>0</v>
      </c>
      <c r="J105" s="40">
        <v>0</v>
      </c>
      <c r="K105" s="41">
        <v>0</v>
      </c>
      <c r="L105" s="40">
        <v>0</v>
      </c>
      <c r="M105" s="40">
        <v>0</v>
      </c>
      <c r="N105" s="44">
        <v>0</v>
      </c>
      <c r="O105" s="43">
        <v>0</v>
      </c>
      <c r="P105" s="40">
        <v>0</v>
      </c>
      <c r="Q105" s="41">
        <v>0</v>
      </c>
      <c r="R105" s="40">
        <v>0</v>
      </c>
      <c r="S105" s="40">
        <v>4.405248</v>
      </c>
      <c r="T105" s="44">
        <v>4.405248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44</v>
      </c>
      <c r="C106" s="39" t="s">
        <v>30</v>
      </c>
      <c r="D106" s="39" t="s">
        <v>183</v>
      </c>
      <c r="E106" s="46" t="s">
        <v>223</v>
      </c>
      <c r="F106" s="10" t="s">
        <v>144</v>
      </c>
      <c r="G106" s="39" t="s">
        <v>185</v>
      </c>
      <c r="H106" s="42" t="s">
        <v>185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0</v>
      </c>
      <c r="Q106" s="41">
        <v>0</v>
      </c>
      <c r="R106" s="40">
        <v>0</v>
      </c>
      <c r="S106" s="40">
        <v>0.216809</v>
      </c>
      <c r="T106" s="44">
        <v>0.216809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44</v>
      </c>
      <c r="C107" s="39" t="s">
        <v>30</v>
      </c>
      <c r="D107" s="39" t="s">
        <v>183</v>
      </c>
      <c r="E107" s="39" t="s">
        <v>440</v>
      </c>
      <c r="F107" s="10" t="s">
        <v>144</v>
      </c>
      <c r="G107" s="39" t="s">
        <v>185</v>
      </c>
      <c r="H107" s="42" t="s">
        <v>185</v>
      </c>
      <c r="I107" s="43">
        <v>0</v>
      </c>
      <c r="J107" s="40">
        <v>0</v>
      </c>
      <c r="K107" s="41">
        <v>0</v>
      </c>
      <c r="L107" s="40">
        <v>0</v>
      </c>
      <c r="M107" s="40">
        <v>0</v>
      </c>
      <c r="N107" s="44">
        <v>0</v>
      </c>
      <c r="O107" s="43">
        <v>0</v>
      </c>
      <c r="P107" s="40">
        <v>0</v>
      </c>
      <c r="Q107" s="41">
        <v>0</v>
      </c>
      <c r="R107" s="40">
        <v>0</v>
      </c>
      <c r="S107" s="40">
        <v>1.251489</v>
      </c>
      <c r="T107" s="44">
        <v>1.251489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44</v>
      </c>
      <c r="C108" s="39" t="s">
        <v>30</v>
      </c>
      <c r="D108" s="39" t="s">
        <v>183</v>
      </c>
      <c r="E108" s="39" t="s">
        <v>227</v>
      </c>
      <c r="F108" s="10" t="s">
        <v>144</v>
      </c>
      <c r="G108" s="39" t="s">
        <v>185</v>
      </c>
      <c r="H108" s="42" t="s">
        <v>198</v>
      </c>
      <c r="I108" s="43">
        <v>0</v>
      </c>
      <c r="J108" s="40">
        <v>0</v>
      </c>
      <c r="K108" s="41">
        <v>0</v>
      </c>
      <c r="L108" s="40">
        <v>0</v>
      </c>
      <c r="M108" s="40">
        <v>0</v>
      </c>
      <c r="N108" s="44">
        <v>0</v>
      </c>
      <c r="O108" s="43">
        <v>0</v>
      </c>
      <c r="P108" s="40">
        <v>0</v>
      </c>
      <c r="Q108" s="41">
        <v>0</v>
      </c>
      <c r="R108" s="40">
        <v>0</v>
      </c>
      <c r="S108" s="40">
        <v>0.758832</v>
      </c>
      <c r="T108" s="44">
        <v>0.758832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37</v>
      </c>
      <c r="C109" s="39" t="s">
        <v>30</v>
      </c>
      <c r="D109" s="39" t="s">
        <v>228</v>
      </c>
      <c r="E109" s="39" t="s">
        <v>229</v>
      </c>
      <c r="F109" s="10" t="s">
        <v>144</v>
      </c>
      <c r="G109" s="39" t="s">
        <v>145</v>
      </c>
      <c r="H109" s="42" t="s">
        <v>229</v>
      </c>
      <c r="I109" s="43">
        <v>0</v>
      </c>
      <c r="J109" s="40">
        <v>2654.587712</v>
      </c>
      <c r="K109" s="41">
        <v>2654.587712</v>
      </c>
      <c r="L109" s="40">
        <v>0</v>
      </c>
      <c r="M109" s="40">
        <v>26758.173127</v>
      </c>
      <c r="N109" s="44">
        <v>26758.173127</v>
      </c>
      <c r="O109" s="43">
        <v>0</v>
      </c>
      <c r="P109" s="40">
        <v>2486.856963</v>
      </c>
      <c r="Q109" s="41">
        <v>2486.856963</v>
      </c>
      <c r="R109" s="40">
        <v>0</v>
      </c>
      <c r="S109" s="40">
        <v>29135.433978</v>
      </c>
      <c r="T109" s="44">
        <v>29135.433978</v>
      </c>
      <c r="U109" s="35">
        <f t="shared" si="2"/>
        <v>6.744688234809426</v>
      </c>
      <c r="V109" s="11">
        <f t="shared" si="3"/>
        <v>-8.159345945541974</v>
      </c>
    </row>
    <row r="110" spans="1:22" ht="15">
      <c r="A110" s="38" t="s">
        <v>9</v>
      </c>
      <c r="B110" s="39" t="s">
        <v>37</v>
      </c>
      <c r="C110" s="39" t="s">
        <v>30</v>
      </c>
      <c r="D110" s="39" t="s">
        <v>230</v>
      </c>
      <c r="E110" s="46" t="s">
        <v>231</v>
      </c>
      <c r="F110" s="10" t="s">
        <v>232</v>
      </c>
      <c r="G110" s="39" t="s">
        <v>233</v>
      </c>
      <c r="H110" s="42" t="s">
        <v>234</v>
      </c>
      <c r="I110" s="43">
        <v>0</v>
      </c>
      <c r="J110" s="40">
        <v>6323.519839</v>
      </c>
      <c r="K110" s="41">
        <v>6323.519839</v>
      </c>
      <c r="L110" s="40">
        <v>0</v>
      </c>
      <c r="M110" s="40">
        <v>58496.915642</v>
      </c>
      <c r="N110" s="44">
        <v>58496.915642</v>
      </c>
      <c r="O110" s="43">
        <v>0</v>
      </c>
      <c r="P110" s="40">
        <v>5106.448416</v>
      </c>
      <c r="Q110" s="41">
        <v>5106.448416</v>
      </c>
      <c r="R110" s="40">
        <v>0</v>
      </c>
      <c r="S110" s="40">
        <v>53134.682409</v>
      </c>
      <c r="T110" s="44">
        <v>53134.682409</v>
      </c>
      <c r="U110" s="35">
        <f t="shared" si="2"/>
        <v>23.834009939012745</v>
      </c>
      <c r="V110" s="11">
        <f t="shared" si="3"/>
        <v>10.09177619944095</v>
      </c>
    </row>
    <row r="111" spans="1:22" ht="15">
      <c r="A111" s="38" t="s">
        <v>9</v>
      </c>
      <c r="B111" s="39" t="s">
        <v>37</v>
      </c>
      <c r="C111" s="39" t="s">
        <v>38</v>
      </c>
      <c r="D111" s="39" t="s">
        <v>471</v>
      </c>
      <c r="E111" s="39" t="s">
        <v>472</v>
      </c>
      <c r="F111" s="10" t="s">
        <v>144</v>
      </c>
      <c r="G111" s="39" t="s">
        <v>473</v>
      </c>
      <c r="H111" s="42" t="s">
        <v>474</v>
      </c>
      <c r="I111" s="43">
        <v>86.734911</v>
      </c>
      <c r="J111" s="40">
        <v>0</v>
      </c>
      <c r="K111" s="41">
        <v>86.734911</v>
      </c>
      <c r="L111" s="40">
        <v>833.016997</v>
      </c>
      <c r="M111" s="40">
        <v>0</v>
      </c>
      <c r="N111" s="44">
        <v>833.016997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37</v>
      </c>
      <c r="C112" s="39" t="s">
        <v>30</v>
      </c>
      <c r="D112" s="39" t="s">
        <v>235</v>
      </c>
      <c r="E112" s="39" t="s">
        <v>236</v>
      </c>
      <c r="F112" s="10" t="s">
        <v>159</v>
      </c>
      <c r="G112" s="39" t="s">
        <v>237</v>
      </c>
      <c r="H112" s="42" t="s">
        <v>237</v>
      </c>
      <c r="I112" s="43">
        <v>0</v>
      </c>
      <c r="J112" s="40">
        <v>207.173377</v>
      </c>
      <c r="K112" s="41">
        <v>207.173377</v>
      </c>
      <c r="L112" s="40">
        <v>0</v>
      </c>
      <c r="M112" s="40">
        <v>3584.37419</v>
      </c>
      <c r="N112" s="44">
        <v>3584.37419</v>
      </c>
      <c r="O112" s="43">
        <v>0</v>
      </c>
      <c r="P112" s="40">
        <v>248.435707</v>
      </c>
      <c r="Q112" s="41">
        <v>248.435707</v>
      </c>
      <c r="R112" s="40">
        <v>0</v>
      </c>
      <c r="S112" s="40">
        <v>248.435707</v>
      </c>
      <c r="T112" s="44">
        <v>248.435707</v>
      </c>
      <c r="U112" s="35">
        <f t="shared" si="2"/>
        <v>-16.608856471666535</v>
      </c>
      <c r="V112" s="7" t="s">
        <v>19</v>
      </c>
    </row>
    <row r="113" spans="1:22" ht="15">
      <c r="A113" s="38" t="s">
        <v>9</v>
      </c>
      <c r="B113" s="39" t="s">
        <v>37</v>
      </c>
      <c r="C113" s="39" t="s">
        <v>30</v>
      </c>
      <c r="D113" s="39" t="s">
        <v>235</v>
      </c>
      <c r="E113" s="39" t="s">
        <v>238</v>
      </c>
      <c r="F113" s="10" t="s">
        <v>159</v>
      </c>
      <c r="G113" s="39" t="s">
        <v>237</v>
      </c>
      <c r="H113" s="42" t="s">
        <v>237</v>
      </c>
      <c r="I113" s="43">
        <v>0</v>
      </c>
      <c r="J113" s="40">
        <v>88.788268</v>
      </c>
      <c r="K113" s="41">
        <v>88.788268</v>
      </c>
      <c r="L113" s="40">
        <v>0</v>
      </c>
      <c r="M113" s="40">
        <v>1536.102239</v>
      </c>
      <c r="N113" s="44">
        <v>1536.102239</v>
      </c>
      <c r="O113" s="43">
        <v>0</v>
      </c>
      <c r="P113" s="40">
        <v>240.477909</v>
      </c>
      <c r="Q113" s="41">
        <v>240.477909</v>
      </c>
      <c r="R113" s="40">
        <v>0</v>
      </c>
      <c r="S113" s="40">
        <v>240.477909</v>
      </c>
      <c r="T113" s="44">
        <v>240.477909</v>
      </c>
      <c r="U113" s="35">
        <f t="shared" si="2"/>
        <v>-63.07840983431039</v>
      </c>
      <c r="V113" s="7" t="s">
        <v>19</v>
      </c>
    </row>
    <row r="114" spans="1:22" ht="15">
      <c r="A114" s="38" t="s">
        <v>9</v>
      </c>
      <c r="B114" s="39" t="s">
        <v>37</v>
      </c>
      <c r="C114" s="39" t="s">
        <v>30</v>
      </c>
      <c r="D114" s="39" t="s">
        <v>235</v>
      </c>
      <c r="E114" s="39" t="s">
        <v>236</v>
      </c>
      <c r="F114" s="10" t="s">
        <v>159</v>
      </c>
      <c r="G114" s="39" t="s">
        <v>237</v>
      </c>
      <c r="H114" s="42" t="s">
        <v>237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0</v>
      </c>
      <c r="Q114" s="41">
        <v>0</v>
      </c>
      <c r="R114" s="40">
        <v>0</v>
      </c>
      <c r="S114" s="40">
        <v>3426.042</v>
      </c>
      <c r="T114" s="44">
        <v>3426.042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44</v>
      </c>
      <c r="C115" s="39" t="s">
        <v>30</v>
      </c>
      <c r="D115" s="39" t="s">
        <v>239</v>
      </c>
      <c r="E115" s="46" t="s">
        <v>240</v>
      </c>
      <c r="F115" s="10" t="s">
        <v>144</v>
      </c>
      <c r="G115" s="39" t="s">
        <v>145</v>
      </c>
      <c r="H115" s="42" t="s">
        <v>241</v>
      </c>
      <c r="I115" s="43">
        <v>0</v>
      </c>
      <c r="J115" s="40">
        <v>130.847133</v>
      </c>
      <c r="K115" s="41">
        <v>130.847133</v>
      </c>
      <c r="L115" s="40">
        <v>0</v>
      </c>
      <c r="M115" s="40">
        <v>926.36935</v>
      </c>
      <c r="N115" s="44">
        <v>926.36935</v>
      </c>
      <c r="O115" s="43">
        <v>0</v>
      </c>
      <c r="P115" s="40">
        <v>67.588319</v>
      </c>
      <c r="Q115" s="41">
        <v>67.588319</v>
      </c>
      <c r="R115" s="40">
        <v>0</v>
      </c>
      <c r="S115" s="40">
        <v>481.897309</v>
      </c>
      <c r="T115" s="44">
        <v>481.897309</v>
      </c>
      <c r="U115" s="35">
        <f t="shared" si="2"/>
        <v>93.59429992629352</v>
      </c>
      <c r="V115" s="11">
        <f t="shared" si="3"/>
        <v>92.2337669663144</v>
      </c>
    </row>
    <row r="116" spans="1:22" ht="15">
      <c r="A116" s="38" t="s">
        <v>9</v>
      </c>
      <c r="B116" s="39" t="s">
        <v>37</v>
      </c>
      <c r="C116" s="39" t="s">
        <v>30</v>
      </c>
      <c r="D116" s="39" t="s">
        <v>242</v>
      </c>
      <c r="E116" s="39" t="s">
        <v>243</v>
      </c>
      <c r="F116" s="10" t="s">
        <v>21</v>
      </c>
      <c r="G116" s="39" t="s">
        <v>244</v>
      </c>
      <c r="H116" s="42" t="s">
        <v>245</v>
      </c>
      <c r="I116" s="43">
        <v>0</v>
      </c>
      <c r="J116" s="40">
        <v>202.93474</v>
      </c>
      <c r="K116" s="41">
        <v>202.93474</v>
      </c>
      <c r="L116" s="40">
        <v>0</v>
      </c>
      <c r="M116" s="40">
        <v>2981.701802</v>
      </c>
      <c r="N116" s="44">
        <v>2981.701802</v>
      </c>
      <c r="O116" s="43">
        <v>0</v>
      </c>
      <c r="P116" s="40">
        <v>323.248895</v>
      </c>
      <c r="Q116" s="41">
        <v>323.248895</v>
      </c>
      <c r="R116" s="40">
        <v>0</v>
      </c>
      <c r="S116" s="40">
        <v>4746.430683</v>
      </c>
      <c r="T116" s="44">
        <v>4746.430683</v>
      </c>
      <c r="U116" s="35">
        <f t="shared" si="2"/>
        <v>-37.220283459901694</v>
      </c>
      <c r="V116" s="11">
        <f t="shared" si="3"/>
        <v>-37.18012542183795</v>
      </c>
    </row>
    <row r="117" spans="1:22" ht="15">
      <c r="A117" s="38" t="s">
        <v>9</v>
      </c>
      <c r="B117" s="39" t="s">
        <v>37</v>
      </c>
      <c r="C117" s="39" t="s">
        <v>30</v>
      </c>
      <c r="D117" s="39" t="s">
        <v>246</v>
      </c>
      <c r="E117" s="39" t="s">
        <v>247</v>
      </c>
      <c r="F117" s="10" t="s">
        <v>41</v>
      </c>
      <c r="G117" s="39" t="s">
        <v>248</v>
      </c>
      <c r="H117" s="42" t="s">
        <v>249</v>
      </c>
      <c r="I117" s="43">
        <v>0</v>
      </c>
      <c r="J117" s="40">
        <v>2221.780345</v>
      </c>
      <c r="K117" s="41">
        <v>2221.780345</v>
      </c>
      <c r="L117" s="40">
        <v>0</v>
      </c>
      <c r="M117" s="40">
        <v>21573.166739</v>
      </c>
      <c r="N117" s="44">
        <v>21573.166739</v>
      </c>
      <c r="O117" s="43">
        <v>0</v>
      </c>
      <c r="P117" s="40">
        <v>1753.023371</v>
      </c>
      <c r="Q117" s="41">
        <v>1753.023371</v>
      </c>
      <c r="R117" s="40">
        <v>0</v>
      </c>
      <c r="S117" s="40">
        <v>15997.104148</v>
      </c>
      <c r="T117" s="44">
        <v>15997.104148</v>
      </c>
      <c r="U117" s="35">
        <f t="shared" si="2"/>
        <v>26.73991583652424</v>
      </c>
      <c r="V117" s="11">
        <f t="shared" si="3"/>
        <v>34.85669993401359</v>
      </c>
    </row>
    <row r="118" spans="1:22" ht="15">
      <c r="A118" s="38" t="s">
        <v>9</v>
      </c>
      <c r="B118" s="39" t="s">
        <v>37</v>
      </c>
      <c r="C118" s="39" t="s">
        <v>30</v>
      </c>
      <c r="D118" s="39" t="s">
        <v>246</v>
      </c>
      <c r="E118" s="46" t="s">
        <v>250</v>
      </c>
      <c r="F118" s="10" t="s">
        <v>41</v>
      </c>
      <c r="G118" s="39" t="s">
        <v>248</v>
      </c>
      <c r="H118" s="42" t="s">
        <v>249</v>
      </c>
      <c r="I118" s="43">
        <v>0</v>
      </c>
      <c r="J118" s="40">
        <v>349.325216</v>
      </c>
      <c r="K118" s="41">
        <v>349.325216</v>
      </c>
      <c r="L118" s="40">
        <v>0</v>
      </c>
      <c r="M118" s="40">
        <v>5711.493577</v>
      </c>
      <c r="N118" s="44">
        <v>5711.493577</v>
      </c>
      <c r="O118" s="43">
        <v>0</v>
      </c>
      <c r="P118" s="40">
        <v>411.598949</v>
      </c>
      <c r="Q118" s="41">
        <v>411.598949</v>
      </c>
      <c r="R118" s="40">
        <v>0</v>
      </c>
      <c r="S118" s="40">
        <v>5048.567725</v>
      </c>
      <c r="T118" s="44">
        <v>5048.567725</v>
      </c>
      <c r="U118" s="35">
        <f t="shared" si="2"/>
        <v>-15.129711373485556</v>
      </c>
      <c r="V118" s="11">
        <f t="shared" si="3"/>
        <v>13.130968783824738</v>
      </c>
    </row>
    <row r="119" spans="1:22" ht="15">
      <c r="A119" s="38" t="s">
        <v>9</v>
      </c>
      <c r="B119" s="39" t="s">
        <v>37</v>
      </c>
      <c r="C119" s="39" t="s">
        <v>30</v>
      </c>
      <c r="D119" s="39" t="s">
        <v>246</v>
      </c>
      <c r="E119" s="46" t="s">
        <v>251</v>
      </c>
      <c r="F119" s="10" t="s">
        <v>41</v>
      </c>
      <c r="G119" s="39" t="s">
        <v>248</v>
      </c>
      <c r="H119" s="42" t="s">
        <v>252</v>
      </c>
      <c r="I119" s="43">
        <v>0</v>
      </c>
      <c r="J119" s="40">
        <v>0</v>
      </c>
      <c r="K119" s="41">
        <v>0</v>
      </c>
      <c r="L119" s="40">
        <v>0</v>
      </c>
      <c r="M119" s="40">
        <v>0</v>
      </c>
      <c r="N119" s="44">
        <v>0</v>
      </c>
      <c r="O119" s="43">
        <v>0</v>
      </c>
      <c r="P119" s="40">
        <v>567.695047</v>
      </c>
      <c r="Q119" s="41">
        <v>567.695047</v>
      </c>
      <c r="R119" s="40">
        <v>0</v>
      </c>
      <c r="S119" s="40">
        <v>8026.344754</v>
      </c>
      <c r="T119" s="44">
        <v>8026.344754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44</v>
      </c>
      <c r="C120" s="39" t="s">
        <v>38</v>
      </c>
      <c r="D120" s="39" t="s">
        <v>253</v>
      </c>
      <c r="E120" s="39" t="s">
        <v>254</v>
      </c>
      <c r="F120" s="10" t="s">
        <v>57</v>
      </c>
      <c r="G120" s="39" t="s">
        <v>103</v>
      </c>
      <c r="H120" s="42" t="s">
        <v>255</v>
      </c>
      <c r="I120" s="43">
        <v>0</v>
      </c>
      <c r="J120" s="40">
        <v>0</v>
      </c>
      <c r="K120" s="41">
        <v>0</v>
      </c>
      <c r="L120" s="40">
        <v>0</v>
      </c>
      <c r="M120" s="40">
        <v>0</v>
      </c>
      <c r="N120" s="44">
        <v>0</v>
      </c>
      <c r="O120" s="43">
        <v>0</v>
      </c>
      <c r="P120" s="40">
        <v>0</v>
      </c>
      <c r="Q120" s="41">
        <v>0</v>
      </c>
      <c r="R120" s="40">
        <v>1050.215728</v>
      </c>
      <c r="S120" s="40">
        <v>0</v>
      </c>
      <c r="T120" s="44">
        <v>1050.215728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37</v>
      </c>
      <c r="C121" s="39" t="s">
        <v>30</v>
      </c>
      <c r="D121" s="39" t="s">
        <v>256</v>
      </c>
      <c r="E121" s="39" t="s">
        <v>257</v>
      </c>
      <c r="F121" s="10" t="s">
        <v>63</v>
      </c>
      <c r="G121" s="39" t="s">
        <v>64</v>
      </c>
      <c r="H121" s="42" t="s">
        <v>258</v>
      </c>
      <c r="I121" s="43">
        <v>0</v>
      </c>
      <c r="J121" s="40">
        <v>976.990357</v>
      </c>
      <c r="K121" s="41">
        <v>976.990357</v>
      </c>
      <c r="L121" s="40">
        <v>0</v>
      </c>
      <c r="M121" s="40">
        <v>11391.186481</v>
      </c>
      <c r="N121" s="44">
        <v>11391.186481</v>
      </c>
      <c r="O121" s="43">
        <v>0</v>
      </c>
      <c r="P121" s="40">
        <v>1466.213444</v>
      </c>
      <c r="Q121" s="41">
        <v>1466.213444</v>
      </c>
      <c r="R121" s="40">
        <v>0</v>
      </c>
      <c r="S121" s="40">
        <v>14517.181559</v>
      </c>
      <c r="T121" s="44">
        <v>14517.181559</v>
      </c>
      <c r="U121" s="35">
        <f t="shared" si="2"/>
        <v>-33.36643031081087</v>
      </c>
      <c r="V121" s="11">
        <f t="shared" si="3"/>
        <v>-21.53307145257837</v>
      </c>
    </row>
    <row r="122" spans="1:22" ht="15">
      <c r="A122" s="38" t="s">
        <v>9</v>
      </c>
      <c r="B122" s="39" t="s">
        <v>37</v>
      </c>
      <c r="C122" s="39" t="s">
        <v>30</v>
      </c>
      <c r="D122" s="39" t="s">
        <v>256</v>
      </c>
      <c r="E122" s="46" t="s">
        <v>450</v>
      </c>
      <c r="F122" s="10" t="s">
        <v>63</v>
      </c>
      <c r="G122" s="39" t="s">
        <v>64</v>
      </c>
      <c r="H122" s="42" t="s">
        <v>65</v>
      </c>
      <c r="I122" s="43">
        <v>0</v>
      </c>
      <c r="J122" s="40">
        <v>0</v>
      </c>
      <c r="K122" s="41">
        <v>0</v>
      </c>
      <c r="L122" s="40">
        <v>0</v>
      </c>
      <c r="M122" s="40">
        <v>402.061786</v>
      </c>
      <c r="N122" s="44">
        <v>402.061786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37</v>
      </c>
      <c r="C123" s="39" t="s">
        <v>38</v>
      </c>
      <c r="D123" s="39" t="s">
        <v>259</v>
      </c>
      <c r="E123" s="46" t="s">
        <v>260</v>
      </c>
      <c r="F123" s="10" t="s">
        <v>41</v>
      </c>
      <c r="G123" s="39" t="s">
        <v>261</v>
      </c>
      <c r="H123" s="42" t="s">
        <v>262</v>
      </c>
      <c r="I123" s="43">
        <v>0</v>
      </c>
      <c r="J123" s="40">
        <v>4.956966</v>
      </c>
      <c r="K123" s="41">
        <v>4.956966</v>
      </c>
      <c r="L123" s="40">
        <v>0</v>
      </c>
      <c r="M123" s="40">
        <v>65.837167</v>
      </c>
      <c r="N123" s="44">
        <v>65.837167</v>
      </c>
      <c r="O123" s="43">
        <v>0</v>
      </c>
      <c r="P123" s="40">
        <v>5.960154</v>
      </c>
      <c r="Q123" s="41">
        <v>5.960154</v>
      </c>
      <c r="R123" s="40">
        <v>0</v>
      </c>
      <c r="S123" s="40">
        <v>138.454674</v>
      </c>
      <c r="T123" s="44">
        <v>138.454674</v>
      </c>
      <c r="U123" s="35">
        <f t="shared" si="2"/>
        <v>-16.831578512904187</v>
      </c>
      <c r="V123" s="11">
        <f t="shared" si="3"/>
        <v>-52.44857750342181</v>
      </c>
    </row>
    <row r="124" spans="1:22" ht="15">
      <c r="A124" s="38" t="s">
        <v>9</v>
      </c>
      <c r="B124" s="39" t="s">
        <v>37</v>
      </c>
      <c r="C124" s="39" t="s">
        <v>30</v>
      </c>
      <c r="D124" s="39" t="s">
        <v>263</v>
      </c>
      <c r="E124" s="46" t="s">
        <v>264</v>
      </c>
      <c r="F124" s="10" t="s">
        <v>77</v>
      </c>
      <c r="G124" s="39" t="s">
        <v>78</v>
      </c>
      <c r="H124" s="42" t="s">
        <v>78</v>
      </c>
      <c r="I124" s="43">
        <v>0</v>
      </c>
      <c r="J124" s="40">
        <v>954.016039</v>
      </c>
      <c r="K124" s="41">
        <v>954.016039</v>
      </c>
      <c r="L124" s="40">
        <v>0</v>
      </c>
      <c r="M124" s="40">
        <v>16586.731687</v>
      </c>
      <c r="N124" s="44">
        <v>16586.731687</v>
      </c>
      <c r="O124" s="43">
        <v>0</v>
      </c>
      <c r="P124" s="40">
        <v>0</v>
      </c>
      <c r="Q124" s="41">
        <v>0</v>
      </c>
      <c r="R124" s="40">
        <v>0</v>
      </c>
      <c r="S124" s="40">
        <v>23153.019072</v>
      </c>
      <c r="T124" s="44">
        <v>23153.019072</v>
      </c>
      <c r="U124" s="34" t="s">
        <v>19</v>
      </c>
      <c r="V124" s="11">
        <f t="shared" si="3"/>
        <v>-28.360393798236494</v>
      </c>
    </row>
    <row r="125" spans="1:22" ht="15">
      <c r="A125" s="38" t="s">
        <v>9</v>
      </c>
      <c r="B125" s="39" t="s">
        <v>44</v>
      </c>
      <c r="C125" s="39" t="s">
        <v>30</v>
      </c>
      <c r="D125" s="39" t="s">
        <v>265</v>
      </c>
      <c r="E125" s="46" t="s">
        <v>266</v>
      </c>
      <c r="F125" s="10" t="s">
        <v>94</v>
      </c>
      <c r="G125" s="39" t="s">
        <v>94</v>
      </c>
      <c r="H125" s="42" t="s">
        <v>141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0</v>
      </c>
      <c r="Q125" s="41">
        <v>0</v>
      </c>
      <c r="R125" s="40">
        <v>0</v>
      </c>
      <c r="S125" s="40">
        <v>180.408718</v>
      </c>
      <c r="T125" s="44">
        <v>180.408718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37</v>
      </c>
      <c r="C126" s="39" t="s">
        <v>38</v>
      </c>
      <c r="D126" s="39" t="s">
        <v>267</v>
      </c>
      <c r="E126" s="39" t="s">
        <v>268</v>
      </c>
      <c r="F126" s="10" t="s">
        <v>170</v>
      </c>
      <c r="G126" s="39" t="s">
        <v>269</v>
      </c>
      <c r="H126" s="42" t="s">
        <v>270</v>
      </c>
      <c r="I126" s="43">
        <v>0</v>
      </c>
      <c r="J126" s="40">
        <v>0</v>
      </c>
      <c r="K126" s="41">
        <v>0</v>
      </c>
      <c r="L126" s="40">
        <v>0</v>
      </c>
      <c r="M126" s="40">
        <v>7.024686</v>
      </c>
      <c r="N126" s="44">
        <v>7.024686</v>
      </c>
      <c r="O126" s="43">
        <v>0</v>
      </c>
      <c r="P126" s="40">
        <v>1.196584</v>
      </c>
      <c r="Q126" s="41">
        <v>1.196584</v>
      </c>
      <c r="R126" s="40">
        <v>0</v>
      </c>
      <c r="S126" s="40">
        <v>5.234629</v>
      </c>
      <c r="T126" s="44">
        <v>5.234629</v>
      </c>
      <c r="U126" s="34" t="s">
        <v>19</v>
      </c>
      <c r="V126" s="11">
        <f t="shared" si="3"/>
        <v>34.196444485368495</v>
      </c>
    </row>
    <row r="127" spans="1:22" ht="15">
      <c r="A127" s="38" t="s">
        <v>9</v>
      </c>
      <c r="B127" s="39" t="s">
        <v>37</v>
      </c>
      <c r="C127" s="39" t="s">
        <v>38</v>
      </c>
      <c r="D127" s="39" t="s">
        <v>271</v>
      </c>
      <c r="E127" s="39" t="s">
        <v>272</v>
      </c>
      <c r="F127" s="10" t="s">
        <v>41</v>
      </c>
      <c r="G127" s="39" t="s">
        <v>273</v>
      </c>
      <c r="H127" s="42" t="s">
        <v>274</v>
      </c>
      <c r="I127" s="43">
        <v>0</v>
      </c>
      <c r="J127" s="40">
        <v>1919.300463</v>
      </c>
      <c r="K127" s="41">
        <v>1919.300463</v>
      </c>
      <c r="L127" s="40">
        <v>0</v>
      </c>
      <c r="M127" s="40">
        <v>18247.156671</v>
      </c>
      <c r="N127" s="44">
        <v>18247.156671</v>
      </c>
      <c r="O127" s="43">
        <v>0</v>
      </c>
      <c r="P127" s="40">
        <v>0</v>
      </c>
      <c r="Q127" s="41">
        <v>0</v>
      </c>
      <c r="R127" s="40">
        <v>0</v>
      </c>
      <c r="S127" s="40">
        <v>17309.283243</v>
      </c>
      <c r="T127" s="44">
        <v>17309.283243</v>
      </c>
      <c r="U127" s="34" t="s">
        <v>19</v>
      </c>
      <c r="V127" s="11">
        <f t="shared" si="3"/>
        <v>5.418326194293921</v>
      </c>
    </row>
    <row r="128" spans="1:22" ht="15">
      <c r="A128" s="38" t="s">
        <v>9</v>
      </c>
      <c r="B128" s="39" t="s">
        <v>44</v>
      </c>
      <c r="C128" s="39" t="s">
        <v>38</v>
      </c>
      <c r="D128" s="39" t="s">
        <v>275</v>
      </c>
      <c r="E128" s="39" t="s">
        <v>276</v>
      </c>
      <c r="F128" s="10" t="s">
        <v>144</v>
      </c>
      <c r="G128" s="39" t="s">
        <v>177</v>
      </c>
      <c r="H128" s="42" t="s">
        <v>277</v>
      </c>
      <c r="I128" s="43">
        <v>0</v>
      </c>
      <c r="J128" s="40">
        <v>58.449626</v>
      </c>
      <c r="K128" s="41">
        <v>58.449626</v>
      </c>
      <c r="L128" s="40">
        <v>0</v>
      </c>
      <c r="M128" s="40">
        <v>568.835357</v>
      </c>
      <c r="N128" s="44">
        <v>568.835357</v>
      </c>
      <c r="O128" s="43">
        <v>0</v>
      </c>
      <c r="P128" s="40">
        <v>41.266467</v>
      </c>
      <c r="Q128" s="41">
        <v>41.266467</v>
      </c>
      <c r="R128" s="40">
        <v>0</v>
      </c>
      <c r="S128" s="40">
        <v>177.219317</v>
      </c>
      <c r="T128" s="44">
        <v>177.219317</v>
      </c>
      <c r="U128" s="35">
        <f t="shared" si="2"/>
        <v>41.63952053370599</v>
      </c>
      <c r="V128" s="7" t="s">
        <v>19</v>
      </c>
    </row>
    <row r="129" spans="1:22" ht="15">
      <c r="A129" s="38" t="s">
        <v>9</v>
      </c>
      <c r="B129" s="39" t="s">
        <v>37</v>
      </c>
      <c r="C129" s="39" t="s">
        <v>30</v>
      </c>
      <c r="D129" s="39" t="s">
        <v>481</v>
      </c>
      <c r="E129" s="39" t="s">
        <v>278</v>
      </c>
      <c r="F129" s="10" t="s">
        <v>77</v>
      </c>
      <c r="G129" s="39" t="s">
        <v>279</v>
      </c>
      <c r="H129" s="42" t="s">
        <v>280</v>
      </c>
      <c r="I129" s="43">
        <v>0</v>
      </c>
      <c r="J129" s="40">
        <v>2863.529259</v>
      </c>
      <c r="K129" s="41">
        <v>2863.529259</v>
      </c>
      <c r="L129" s="40">
        <v>0</v>
      </c>
      <c r="M129" s="40">
        <v>32095.459215</v>
      </c>
      <c r="N129" s="44">
        <v>32095.459215</v>
      </c>
      <c r="O129" s="43">
        <v>0</v>
      </c>
      <c r="P129" s="40">
        <v>3167.094153</v>
      </c>
      <c r="Q129" s="41">
        <v>3167.094153</v>
      </c>
      <c r="R129" s="40">
        <v>0</v>
      </c>
      <c r="S129" s="40">
        <v>27894.266895</v>
      </c>
      <c r="T129" s="44">
        <v>27894.266895</v>
      </c>
      <c r="U129" s="35">
        <f t="shared" si="2"/>
        <v>-9.584965881499008</v>
      </c>
      <c r="V129" s="11">
        <f t="shared" si="3"/>
        <v>15.061131865605892</v>
      </c>
    </row>
    <row r="130" spans="1:22" ht="15">
      <c r="A130" s="38" t="s">
        <v>9</v>
      </c>
      <c r="B130" s="39" t="s">
        <v>37</v>
      </c>
      <c r="C130" s="39" t="s">
        <v>30</v>
      </c>
      <c r="D130" s="39" t="s">
        <v>281</v>
      </c>
      <c r="E130" s="39" t="s">
        <v>282</v>
      </c>
      <c r="F130" s="10" t="s">
        <v>41</v>
      </c>
      <c r="G130" s="39" t="s">
        <v>283</v>
      </c>
      <c r="H130" s="42" t="s">
        <v>284</v>
      </c>
      <c r="I130" s="43">
        <v>0</v>
      </c>
      <c r="J130" s="40">
        <v>34.676719</v>
      </c>
      <c r="K130" s="41">
        <v>34.676719</v>
      </c>
      <c r="L130" s="40">
        <v>0</v>
      </c>
      <c r="M130" s="40">
        <v>73.628587</v>
      </c>
      <c r="N130" s="44">
        <v>73.628587</v>
      </c>
      <c r="O130" s="43">
        <v>0</v>
      </c>
      <c r="P130" s="40">
        <v>0</v>
      </c>
      <c r="Q130" s="41">
        <v>0</v>
      </c>
      <c r="R130" s="40">
        <v>0</v>
      </c>
      <c r="S130" s="40">
        <v>9.436566</v>
      </c>
      <c r="T130" s="44">
        <v>9.436566</v>
      </c>
      <c r="U130" s="34" t="s">
        <v>19</v>
      </c>
      <c r="V130" s="7" t="s">
        <v>19</v>
      </c>
    </row>
    <row r="131" spans="1:22" ht="15">
      <c r="A131" s="38" t="s">
        <v>9</v>
      </c>
      <c r="B131" s="39" t="s">
        <v>37</v>
      </c>
      <c r="C131" s="39" t="s">
        <v>30</v>
      </c>
      <c r="D131" s="39" t="s">
        <v>285</v>
      </c>
      <c r="E131" s="39" t="s">
        <v>286</v>
      </c>
      <c r="F131" s="10" t="s">
        <v>94</v>
      </c>
      <c r="G131" s="39" t="s">
        <v>94</v>
      </c>
      <c r="H131" s="42" t="s">
        <v>141</v>
      </c>
      <c r="I131" s="43">
        <v>0</v>
      </c>
      <c r="J131" s="40">
        <v>5499.921521</v>
      </c>
      <c r="K131" s="41">
        <v>5499.921521</v>
      </c>
      <c r="L131" s="40">
        <v>29.502469</v>
      </c>
      <c r="M131" s="40">
        <v>59838.50628</v>
      </c>
      <c r="N131" s="44">
        <v>59868.00875</v>
      </c>
      <c r="O131" s="43">
        <v>0</v>
      </c>
      <c r="P131" s="40">
        <v>8997.773899</v>
      </c>
      <c r="Q131" s="41">
        <v>8997.773899</v>
      </c>
      <c r="R131" s="40">
        <v>0</v>
      </c>
      <c r="S131" s="40">
        <v>82034.674296</v>
      </c>
      <c r="T131" s="44">
        <v>82034.674296</v>
      </c>
      <c r="U131" s="35">
        <f t="shared" si="2"/>
        <v>-38.8746418532338</v>
      </c>
      <c r="V131" s="11">
        <f t="shared" si="3"/>
        <v>-27.02109289300956</v>
      </c>
    </row>
    <row r="132" spans="1:22" ht="15">
      <c r="A132" s="38" t="s">
        <v>9</v>
      </c>
      <c r="B132" s="39" t="s">
        <v>44</v>
      </c>
      <c r="C132" s="39" t="s">
        <v>30</v>
      </c>
      <c r="D132" s="39" t="s">
        <v>285</v>
      </c>
      <c r="E132" s="46" t="s">
        <v>286</v>
      </c>
      <c r="F132" s="10" t="s">
        <v>94</v>
      </c>
      <c r="G132" s="39" t="s">
        <v>94</v>
      </c>
      <c r="H132" s="42" t="s">
        <v>141</v>
      </c>
      <c r="I132" s="43">
        <v>6029.6332</v>
      </c>
      <c r="J132" s="40">
        <v>0</v>
      </c>
      <c r="K132" s="41">
        <v>6029.6332</v>
      </c>
      <c r="L132" s="40">
        <v>26467.893431</v>
      </c>
      <c r="M132" s="40">
        <v>0</v>
      </c>
      <c r="N132" s="44">
        <v>26467.893431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37</v>
      </c>
      <c r="C133" s="39" t="s">
        <v>30</v>
      </c>
      <c r="D133" s="39" t="s">
        <v>287</v>
      </c>
      <c r="E133" s="39" t="s">
        <v>288</v>
      </c>
      <c r="F133" s="10" t="s">
        <v>94</v>
      </c>
      <c r="G133" s="39" t="s">
        <v>94</v>
      </c>
      <c r="H133" s="42" t="s">
        <v>289</v>
      </c>
      <c r="I133" s="43">
        <v>0</v>
      </c>
      <c r="J133" s="40">
        <v>13849.012868</v>
      </c>
      <c r="K133" s="41">
        <v>13849.012868</v>
      </c>
      <c r="L133" s="40">
        <v>0</v>
      </c>
      <c r="M133" s="40">
        <v>170915.510346</v>
      </c>
      <c r="N133" s="44">
        <v>170915.510346</v>
      </c>
      <c r="O133" s="43">
        <v>0</v>
      </c>
      <c r="P133" s="40">
        <v>18389.159464</v>
      </c>
      <c r="Q133" s="41">
        <v>18389.159464</v>
      </c>
      <c r="R133" s="40">
        <v>0</v>
      </c>
      <c r="S133" s="40">
        <v>198803.844342</v>
      </c>
      <c r="T133" s="44">
        <v>198803.844342</v>
      </c>
      <c r="U133" s="35">
        <f t="shared" si="2"/>
        <v>-24.689255672006826</v>
      </c>
      <c r="V133" s="11">
        <f t="shared" si="3"/>
        <v>-14.028065749082808</v>
      </c>
    </row>
    <row r="134" spans="1:22" ht="15">
      <c r="A134" s="38" t="s">
        <v>9</v>
      </c>
      <c r="B134" s="39" t="s">
        <v>37</v>
      </c>
      <c r="C134" s="39" t="s">
        <v>30</v>
      </c>
      <c r="D134" s="39" t="s">
        <v>290</v>
      </c>
      <c r="E134" s="39" t="s">
        <v>291</v>
      </c>
      <c r="F134" s="10" t="s">
        <v>21</v>
      </c>
      <c r="G134" s="39" t="s">
        <v>90</v>
      </c>
      <c r="H134" s="42" t="s">
        <v>292</v>
      </c>
      <c r="I134" s="43">
        <v>0</v>
      </c>
      <c r="J134" s="40">
        <v>6993.118635</v>
      </c>
      <c r="K134" s="41">
        <v>6993.118635</v>
      </c>
      <c r="L134" s="40">
        <v>0</v>
      </c>
      <c r="M134" s="40">
        <v>87343.666909</v>
      </c>
      <c r="N134" s="44">
        <v>87343.666909</v>
      </c>
      <c r="O134" s="43">
        <v>0</v>
      </c>
      <c r="P134" s="40">
        <v>6957.641595</v>
      </c>
      <c r="Q134" s="41">
        <v>6957.641595</v>
      </c>
      <c r="R134" s="40">
        <v>0</v>
      </c>
      <c r="S134" s="40">
        <v>78008.673436</v>
      </c>
      <c r="T134" s="44">
        <v>78008.673436</v>
      </c>
      <c r="U134" s="35">
        <f t="shared" si="2"/>
        <v>0.5099003666054758</v>
      </c>
      <c r="V134" s="11">
        <f t="shared" si="3"/>
        <v>11.966609688163254</v>
      </c>
    </row>
    <row r="135" spans="1:22" ht="15">
      <c r="A135" s="38" t="s">
        <v>9</v>
      </c>
      <c r="B135" s="39" t="s">
        <v>37</v>
      </c>
      <c r="C135" s="39" t="s">
        <v>30</v>
      </c>
      <c r="D135" s="39" t="s">
        <v>290</v>
      </c>
      <c r="E135" s="39" t="s">
        <v>293</v>
      </c>
      <c r="F135" s="10" t="s">
        <v>21</v>
      </c>
      <c r="G135" s="39" t="s">
        <v>101</v>
      </c>
      <c r="H135" s="42" t="s">
        <v>101</v>
      </c>
      <c r="I135" s="43">
        <v>0</v>
      </c>
      <c r="J135" s="40">
        <v>4122.690202</v>
      </c>
      <c r="K135" s="41">
        <v>4122.690202</v>
      </c>
      <c r="L135" s="40">
        <v>0</v>
      </c>
      <c r="M135" s="40">
        <v>28120.258508</v>
      </c>
      <c r="N135" s="44">
        <v>28120.258508</v>
      </c>
      <c r="O135" s="43">
        <v>0</v>
      </c>
      <c r="P135" s="40">
        <v>1136.741619</v>
      </c>
      <c r="Q135" s="41">
        <v>1136.741619</v>
      </c>
      <c r="R135" s="40">
        <v>0</v>
      </c>
      <c r="S135" s="40">
        <v>11746.755776</v>
      </c>
      <c r="T135" s="44">
        <v>11746.755776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37</v>
      </c>
      <c r="C136" s="39" t="s">
        <v>30</v>
      </c>
      <c r="D136" s="39" t="s">
        <v>290</v>
      </c>
      <c r="E136" s="39" t="s">
        <v>294</v>
      </c>
      <c r="F136" s="10" t="s">
        <v>21</v>
      </c>
      <c r="G136" s="39" t="s">
        <v>90</v>
      </c>
      <c r="H136" s="42" t="s">
        <v>292</v>
      </c>
      <c r="I136" s="43">
        <v>0</v>
      </c>
      <c r="J136" s="40">
        <v>780.893971</v>
      </c>
      <c r="K136" s="41">
        <v>780.893971</v>
      </c>
      <c r="L136" s="40">
        <v>0</v>
      </c>
      <c r="M136" s="40">
        <v>5953.378656</v>
      </c>
      <c r="N136" s="44">
        <v>5953.378656</v>
      </c>
      <c r="O136" s="43">
        <v>0</v>
      </c>
      <c r="P136" s="40">
        <v>85.969664</v>
      </c>
      <c r="Q136" s="41">
        <v>85.969664</v>
      </c>
      <c r="R136" s="40">
        <v>0</v>
      </c>
      <c r="S136" s="40">
        <v>2208.781079</v>
      </c>
      <c r="T136" s="44">
        <v>2208.781079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37</v>
      </c>
      <c r="C137" s="39" t="s">
        <v>38</v>
      </c>
      <c r="D137" s="39" t="s">
        <v>295</v>
      </c>
      <c r="E137" s="46" t="s">
        <v>475</v>
      </c>
      <c r="F137" s="10" t="s">
        <v>57</v>
      </c>
      <c r="G137" s="39" t="s">
        <v>58</v>
      </c>
      <c r="H137" s="42" t="s">
        <v>297</v>
      </c>
      <c r="I137" s="43">
        <v>0</v>
      </c>
      <c r="J137" s="40">
        <v>0</v>
      </c>
      <c r="K137" s="41">
        <v>0</v>
      </c>
      <c r="L137" s="40">
        <v>0</v>
      </c>
      <c r="M137" s="40">
        <v>118.542937</v>
      </c>
      <c r="N137" s="44">
        <v>118.542937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37</v>
      </c>
      <c r="C138" s="39" t="s">
        <v>38</v>
      </c>
      <c r="D138" s="39" t="s">
        <v>295</v>
      </c>
      <c r="E138" s="46" t="s">
        <v>296</v>
      </c>
      <c r="F138" s="10" t="s">
        <v>57</v>
      </c>
      <c r="G138" s="39" t="s">
        <v>58</v>
      </c>
      <c r="H138" s="42" t="s">
        <v>297</v>
      </c>
      <c r="I138" s="43">
        <v>0</v>
      </c>
      <c r="J138" s="40">
        <v>0</v>
      </c>
      <c r="K138" s="41">
        <v>0</v>
      </c>
      <c r="L138" s="40">
        <v>0</v>
      </c>
      <c r="M138" s="40">
        <v>59.071363</v>
      </c>
      <c r="N138" s="44">
        <v>59.071363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37</v>
      </c>
      <c r="C139" s="39" t="s">
        <v>30</v>
      </c>
      <c r="D139" s="39" t="s">
        <v>298</v>
      </c>
      <c r="E139" s="39" t="s">
        <v>299</v>
      </c>
      <c r="F139" s="10" t="s">
        <v>41</v>
      </c>
      <c r="G139" s="39" t="s">
        <v>248</v>
      </c>
      <c r="H139" s="42" t="s">
        <v>300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0</v>
      </c>
      <c r="Q139" s="41">
        <v>0</v>
      </c>
      <c r="R139" s="40">
        <v>0</v>
      </c>
      <c r="S139" s="40">
        <v>5761.62102</v>
      </c>
      <c r="T139" s="44">
        <v>5761.62102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44</v>
      </c>
      <c r="C140" s="39" t="s">
        <v>30</v>
      </c>
      <c r="D140" s="39" t="s">
        <v>301</v>
      </c>
      <c r="E140" s="39" t="s">
        <v>302</v>
      </c>
      <c r="F140" s="10" t="s">
        <v>52</v>
      </c>
      <c r="G140" s="39" t="s">
        <v>53</v>
      </c>
      <c r="H140" s="42" t="s">
        <v>303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0</v>
      </c>
      <c r="P140" s="40">
        <v>0</v>
      </c>
      <c r="Q140" s="41">
        <v>0</v>
      </c>
      <c r="R140" s="40">
        <v>0</v>
      </c>
      <c r="S140" s="40">
        <v>19.670153</v>
      </c>
      <c r="T140" s="44">
        <v>19.670153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37</v>
      </c>
      <c r="C141" s="39" t="s">
        <v>38</v>
      </c>
      <c r="D141" s="39" t="s">
        <v>304</v>
      </c>
      <c r="E141" s="39" t="s">
        <v>305</v>
      </c>
      <c r="F141" s="10" t="s">
        <v>41</v>
      </c>
      <c r="G141" s="39" t="s">
        <v>117</v>
      </c>
      <c r="H141" s="42" t="s">
        <v>118</v>
      </c>
      <c r="I141" s="43">
        <v>0</v>
      </c>
      <c r="J141" s="40">
        <v>272.230641</v>
      </c>
      <c r="K141" s="41">
        <v>272.230641</v>
      </c>
      <c r="L141" s="40">
        <v>0</v>
      </c>
      <c r="M141" s="40">
        <v>1082.336167</v>
      </c>
      <c r="N141" s="44">
        <v>1082.336167</v>
      </c>
      <c r="O141" s="43">
        <v>0</v>
      </c>
      <c r="P141" s="40">
        <v>339.537234</v>
      </c>
      <c r="Q141" s="41">
        <v>339.537234</v>
      </c>
      <c r="R141" s="40">
        <v>0</v>
      </c>
      <c r="S141" s="40">
        <v>339.537234</v>
      </c>
      <c r="T141" s="44">
        <v>339.537234</v>
      </c>
      <c r="U141" s="35">
        <f aca="true" t="shared" si="4" ref="U141:U204">+((K141/Q141)-1)*100</f>
        <v>-19.823037434533617</v>
      </c>
      <c r="V141" s="7" t="s">
        <v>19</v>
      </c>
    </row>
    <row r="142" spans="1:22" ht="15">
      <c r="A142" s="38" t="s">
        <v>9</v>
      </c>
      <c r="B142" s="39" t="s">
        <v>44</v>
      </c>
      <c r="C142" s="39" t="s">
        <v>30</v>
      </c>
      <c r="D142" s="39" t="s">
        <v>306</v>
      </c>
      <c r="E142" s="46" t="s">
        <v>307</v>
      </c>
      <c r="F142" s="10" t="s">
        <v>144</v>
      </c>
      <c r="G142" s="39" t="s">
        <v>177</v>
      </c>
      <c r="H142" s="42" t="s">
        <v>277</v>
      </c>
      <c r="I142" s="43">
        <v>0</v>
      </c>
      <c r="J142" s="40">
        <v>88.339156</v>
      </c>
      <c r="K142" s="41">
        <v>88.339156</v>
      </c>
      <c r="L142" s="40">
        <v>0</v>
      </c>
      <c r="M142" s="40">
        <v>914.249499</v>
      </c>
      <c r="N142" s="44">
        <v>914.249499</v>
      </c>
      <c r="O142" s="43">
        <v>0</v>
      </c>
      <c r="P142" s="40">
        <v>68.497794</v>
      </c>
      <c r="Q142" s="41">
        <v>68.497794</v>
      </c>
      <c r="R142" s="40">
        <v>0</v>
      </c>
      <c r="S142" s="40">
        <v>616.779266</v>
      </c>
      <c r="T142" s="44">
        <v>616.779266</v>
      </c>
      <c r="U142" s="35">
        <f t="shared" si="4"/>
        <v>28.96642481654228</v>
      </c>
      <c r="V142" s="11">
        <f aca="true" t="shared" si="5" ref="V141:V204">+((N142/T142)-1)*100</f>
        <v>48.229609748262845</v>
      </c>
    </row>
    <row r="143" spans="1:22" ht="15">
      <c r="A143" s="38" t="s">
        <v>9</v>
      </c>
      <c r="B143" s="39" t="s">
        <v>44</v>
      </c>
      <c r="C143" s="39" t="s">
        <v>30</v>
      </c>
      <c r="D143" s="39" t="s">
        <v>306</v>
      </c>
      <c r="E143" s="39" t="s">
        <v>308</v>
      </c>
      <c r="F143" s="10" t="s">
        <v>144</v>
      </c>
      <c r="G143" s="39" t="s">
        <v>177</v>
      </c>
      <c r="H143" s="42" t="s">
        <v>309</v>
      </c>
      <c r="I143" s="43">
        <v>0</v>
      </c>
      <c r="J143" s="40">
        <v>0</v>
      </c>
      <c r="K143" s="41">
        <v>0</v>
      </c>
      <c r="L143" s="40">
        <v>0</v>
      </c>
      <c r="M143" s="40">
        <v>0</v>
      </c>
      <c r="N143" s="44">
        <v>0</v>
      </c>
      <c r="O143" s="43">
        <v>0</v>
      </c>
      <c r="P143" s="40">
        <v>0</v>
      </c>
      <c r="Q143" s="41">
        <v>0</v>
      </c>
      <c r="R143" s="40">
        <v>0</v>
      </c>
      <c r="S143" s="40">
        <v>28.328458</v>
      </c>
      <c r="T143" s="44">
        <v>28.328458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37</v>
      </c>
      <c r="C144" s="39" t="s">
        <v>30</v>
      </c>
      <c r="D144" s="39" t="s">
        <v>489</v>
      </c>
      <c r="E144" s="39" t="s">
        <v>173</v>
      </c>
      <c r="F144" s="10" t="s">
        <v>94</v>
      </c>
      <c r="G144" s="39" t="s">
        <v>94</v>
      </c>
      <c r="H144" s="42" t="s">
        <v>174</v>
      </c>
      <c r="I144" s="43">
        <v>0</v>
      </c>
      <c r="J144" s="40">
        <v>7748.848326</v>
      </c>
      <c r="K144" s="41">
        <v>7748.848326</v>
      </c>
      <c r="L144" s="40">
        <v>0</v>
      </c>
      <c r="M144" s="40">
        <v>7748.848326</v>
      </c>
      <c r="N144" s="44">
        <v>7748.848326</v>
      </c>
      <c r="O144" s="43">
        <v>0</v>
      </c>
      <c r="P144" s="40">
        <v>0</v>
      </c>
      <c r="Q144" s="41">
        <v>0</v>
      </c>
      <c r="R144" s="40">
        <v>0</v>
      </c>
      <c r="S144" s="40">
        <v>0</v>
      </c>
      <c r="T144" s="44">
        <v>0</v>
      </c>
      <c r="U144" s="34" t="s">
        <v>19</v>
      </c>
      <c r="V144" s="7" t="s">
        <v>19</v>
      </c>
    </row>
    <row r="145" spans="1:22" ht="15">
      <c r="A145" s="38" t="s">
        <v>9</v>
      </c>
      <c r="B145" s="39" t="s">
        <v>37</v>
      </c>
      <c r="C145" s="39" t="s">
        <v>38</v>
      </c>
      <c r="D145" s="39" t="s">
        <v>310</v>
      </c>
      <c r="E145" s="46" t="s">
        <v>311</v>
      </c>
      <c r="F145" s="10" t="s">
        <v>52</v>
      </c>
      <c r="G145" s="39" t="s">
        <v>109</v>
      </c>
      <c r="H145" s="42" t="s">
        <v>312</v>
      </c>
      <c r="I145" s="43">
        <v>0</v>
      </c>
      <c r="J145" s="40">
        <v>0</v>
      </c>
      <c r="K145" s="41">
        <v>0</v>
      </c>
      <c r="L145" s="40">
        <v>0</v>
      </c>
      <c r="M145" s="40">
        <v>0</v>
      </c>
      <c r="N145" s="44">
        <v>0</v>
      </c>
      <c r="O145" s="43">
        <v>0</v>
      </c>
      <c r="P145" s="40">
        <v>0</v>
      </c>
      <c r="Q145" s="41">
        <v>0</v>
      </c>
      <c r="R145" s="40">
        <v>0</v>
      </c>
      <c r="S145" s="40">
        <v>189.864484</v>
      </c>
      <c r="T145" s="44">
        <v>189.864484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44</v>
      </c>
      <c r="C146" s="39" t="s">
        <v>38</v>
      </c>
      <c r="D146" s="39" t="s">
        <v>310</v>
      </c>
      <c r="E146" s="46" t="s">
        <v>311</v>
      </c>
      <c r="F146" s="10" t="s">
        <v>52</v>
      </c>
      <c r="G146" s="39" t="s">
        <v>109</v>
      </c>
      <c r="H146" s="42" t="s">
        <v>312</v>
      </c>
      <c r="I146" s="43">
        <v>0</v>
      </c>
      <c r="J146" s="40">
        <v>0</v>
      </c>
      <c r="K146" s="41">
        <v>0</v>
      </c>
      <c r="L146" s="40">
        <v>0</v>
      </c>
      <c r="M146" s="40">
        <v>0</v>
      </c>
      <c r="N146" s="44">
        <v>0</v>
      </c>
      <c r="O146" s="43">
        <v>0</v>
      </c>
      <c r="P146" s="40">
        <v>0</v>
      </c>
      <c r="Q146" s="41">
        <v>0</v>
      </c>
      <c r="R146" s="40">
        <v>0</v>
      </c>
      <c r="S146" s="40">
        <v>24.452002</v>
      </c>
      <c r="T146" s="44">
        <v>24.452002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44</v>
      </c>
      <c r="C147" s="39" t="s">
        <v>38</v>
      </c>
      <c r="D147" s="39" t="s">
        <v>313</v>
      </c>
      <c r="E147" s="39" t="s">
        <v>314</v>
      </c>
      <c r="F147" s="10" t="s">
        <v>52</v>
      </c>
      <c r="G147" s="39" t="s">
        <v>53</v>
      </c>
      <c r="H147" s="42" t="s">
        <v>152</v>
      </c>
      <c r="I147" s="43">
        <v>0</v>
      </c>
      <c r="J147" s="40">
        <v>0</v>
      </c>
      <c r="K147" s="41">
        <v>0</v>
      </c>
      <c r="L147" s="40">
        <v>0</v>
      </c>
      <c r="M147" s="40">
        <v>0</v>
      </c>
      <c r="N147" s="44">
        <v>0</v>
      </c>
      <c r="O147" s="43">
        <v>0</v>
      </c>
      <c r="P147" s="40">
        <v>0</v>
      </c>
      <c r="Q147" s="41">
        <v>0</v>
      </c>
      <c r="R147" s="40">
        <v>33.959728</v>
      </c>
      <c r="S147" s="40">
        <v>0</v>
      </c>
      <c r="T147" s="44">
        <v>33.959728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44</v>
      </c>
      <c r="C148" s="39" t="s">
        <v>30</v>
      </c>
      <c r="D148" s="39" t="s">
        <v>315</v>
      </c>
      <c r="E148" s="39" t="s">
        <v>316</v>
      </c>
      <c r="F148" s="10" t="s">
        <v>144</v>
      </c>
      <c r="G148" s="39" t="s">
        <v>185</v>
      </c>
      <c r="H148" s="42" t="s">
        <v>317</v>
      </c>
      <c r="I148" s="43">
        <v>178.215082</v>
      </c>
      <c r="J148" s="40">
        <v>0</v>
      </c>
      <c r="K148" s="41">
        <v>178.215082</v>
      </c>
      <c r="L148" s="40">
        <v>1929.242148</v>
      </c>
      <c r="M148" s="40">
        <v>0</v>
      </c>
      <c r="N148" s="44">
        <v>1929.242148</v>
      </c>
      <c r="O148" s="43">
        <v>157.566812</v>
      </c>
      <c r="P148" s="40">
        <v>0</v>
      </c>
      <c r="Q148" s="41">
        <v>157.566812</v>
      </c>
      <c r="R148" s="40">
        <v>1916.522537</v>
      </c>
      <c r="S148" s="40">
        <v>0</v>
      </c>
      <c r="T148" s="44">
        <v>1916.522537</v>
      </c>
      <c r="U148" s="35">
        <f t="shared" si="4"/>
        <v>13.104453747531553</v>
      </c>
      <c r="V148" s="11">
        <f t="shared" si="5"/>
        <v>0.663681785861514</v>
      </c>
    </row>
    <row r="149" spans="1:22" ht="15">
      <c r="A149" s="38" t="s">
        <v>9</v>
      </c>
      <c r="B149" s="39" t="s">
        <v>44</v>
      </c>
      <c r="C149" s="39" t="s">
        <v>30</v>
      </c>
      <c r="D149" s="39" t="s">
        <v>318</v>
      </c>
      <c r="E149" s="46" t="s">
        <v>319</v>
      </c>
      <c r="F149" s="10" t="s">
        <v>144</v>
      </c>
      <c r="G149" s="39" t="s">
        <v>320</v>
      </c>
      <c r="H149" s="42" t="s">
        <v>321</v>
      </c>
      <c r="I149" s="43">
        <v>0</v>
      </c>
      <c r="J149" s="40">
        <v>3339.813527</v>
      </c>
      <c r="K149" s="41">
        <v>3339.813527</v>
      </c>
      <c r="L149" s="40">
        <v>0</v>
      </c>
      <c r="M149" s="40">
        <v>24827.12632</v>
      </c>
      <c r="N149" s="44">
        <v>24827.12632</v>
      </c>
      <c r="O149" s="43">
        <v>0</v>
      </c>
      <c r="P149" s="40">
        <v>2489.419314</v>
      </c>
      <c r="Q149" s="41">
        <v>2489.419314</v>
      </c>
      <c r="R149" s="40">
        <v>0</v>
      </c>
      <c r="S149" s="40">
        <v>23932.310761</v>
      </c>
      <c r="T149" s="44">
        <v>23932.310761</v>
      </c>
      <c r="U149" s="35">
        <f t="shared" si="4"/>
        <v>34.16034447140148</v>
      </c>
      <c r="V149" s="11">
        <f t="shared" si="5"/>
        <v>3.7389434222882656</v>
      </c>
    </row>
    <row r="150" spans="1:22" ht="15">
      <c r="A150" s="38" t="s">
        <v>9</v>
      </c>
      <c r="B150" s="39" t="s">
        <v>44</v>
      </c>
      <c r="C150" s="39" t="s">
        <v>30</v>
      </c>
      <c r="D150" s="39" t="s">
        <v>318</v>
      </c>
      <c r="E150" s="46" t="s">
        <v>322</v>
      </c>
      <c r="F150" s="10" t="s">
        <v>41</v>
      </c>
      <c r="G150" s="39" t="s">
        <v>323</v>
      </c>
      <c r="H150" s="42" t="s">
        <v>324</v>
      </c>
      <c r="I150" s="43">
        <v>0</v>
      </c>
      <c r="J150" s="40">
        <v>214.331306</v>
      </c>
      <c r="K150" s="41">
        <v>214.331306</v>
      </c>
      <c r="L150" s="40">
        <v>0</v>
      </c>
      <c r="M150" s="40">
        <v>1237.813297</v>
      </c>
      <c r="N150" s="44">
        <v>1237.813297</v>
      </c>
      <c r="O150" s="43">
        <v>0</v>
      </c>
      <c r="P150" s="40">
        <v>707.14373</v>
      </c>
      <c r="Q150" s="41">
        <v>707.14373</v>
      </c>
      <c r="R150" s="40">
        <v>0</v>
      </c>
      <c r="S150" s="40">
        <v>9944.005986</v>
      </c>
      <c r="T150" s="44">
        <v>9944.005986</v>
      </c>
      <c r="U150" s="35">
        <f t="shared" si="4"/>
        <v>-69.69055979609689</v>
      </c>
      <c r="V150" s="11">
        <f t="shared" si="5"/>
        <v>-87.55216661431322</v>
      </c>
    </row>
    <row r="151" spans="1:22" ht="15">
      <c r="A151" s="38" t="s">
        <v>9</v>
      </c>
      <c r="B151" s="39" t="s">
        <v>37</v>
      </c>
      <c r="C151" s="39" t="s">
        <v>30</v>
      </c>
      <c r="D151" s="39" t="s">
        <v>325</v>
      </c>
      <c r="E151" s="39" t="s">
        <v>326</v>
      </c>
      <c r="F151" s="10" t="s">
        <v>52</v>
      </c>
      <c r="G151" s="39" t="s">
        <v>74</v>
      </c>
      <c r="H151" s="42" t="s">
        <v>74</v>
      </c>
      <c r="I151" s="43">
        <v>0</v>
      </c>
      <c r="J151" s="40">
        <v>5575.689178</v>
      </c>
      <c r="K151" s="41">
        <v>5575.689178</v>
      </c>
      <c r="L151" s="40">
        <v>0</v>
      </c>
      <c r="M151" s="40">
        <v>64066.998705</v>
      </c>
      <c r="N151" s="44">
        <v>64066.998705</v>
      </c>
      <c r="O151" s="43">
        <v>0</v>
      </c>
      <c r="P151" s="40">
        <v>5743.594559</v>
      </c>
      <c r="Q151" s="41">
        <v>5743.594559</v>
      </c>
      <c r="R151" s="40">
        <v>0</v>
      </c>
      <c r="S151" s="40">
        <v>61353.747957</v>
      </c>
      <c r="T151" s="44">
        <v>61353.747957</v>
      </c>
      <c r="U151" s="35">
        <f t="shared" si="4"/>
        <v>-2.923350164696059</v>
      </c>
      <c r="V151" s="11">
        <f t="shared" si="5"/>
        <v>4.422306441493329</v>
      </c>
    </row>
    <row r="152" spans="1:22" ht="15">
      <c r="A152" s="38" t="s">
        <v>9</v>
      </c>
      <c r="B152" s="39" t="s">
        <v>37</v>
      </c>
      <c r="C152" s="39" t="s">
        <v>30</v>
      </c>
      <c r="D152" s="39" t="s">
        <v>327</v>
      </c>
      <c r="E152" s="39" t="s">
        <v>328</v>
      </c>
      <c r="F152" s="10" t="s">
        <v>31</v>
      </c>
      <c r="G152" s="39" t="s">
        <v>32</v>
      </c>
      <c r="H152" s="42" t="s">
        <v>134</v>
      </c>
      <c r="I152" s="43">
        <v>0</v>
      </c>
      <c r="J152" s="40">
        <v>9011.160803</v>
      </c>
      <c r="K152" s="41">
        <v>9011.160803</v>
      </c>
      <c r="L152" s="40">
        <v>0</v>
      </c>
      <c r="M152" s="40">
        <v>66306.553441</v>
      </c>
      <c r="N152" s="44">
        <v>66306.553441</v>
      </c>
      <c r="O152" s="43">
        <v>0</v>
      </c>
      <c r="P152" s="40">
        <v>0</v>
      </c>
      <c r="Q152" s="41">
        <v>0</v>
      </c>
      <c r="R152" s="40">
        <v>0</v>
      </c>
      <c r="S152" s="40">
        <v>0</v>
      </c>
      <c r="T152" s="44">
        <v>0</v>
      </c>
      <c r="U152" s="34" t="s">
        <v>19</v>
      </c>
      <c r="V152" s="7" t="s">
        <v>19</v>
      </c>
    </row>
    <row r="153" spans="1:22" ht="15">
      <c r="A153" s="38" t="s">
        <v>9</v>
      </c>
      <c r="B153" s="39" t="s">
        <v>37</v>
      </c>
      <c r="C153" s="39" t="s">
        <v>30</v>
      </c>
      <c r="D153" s="39" t="s">
        <v>329</v>
      </c>
      <c r="E153" s="39" t="s">
        <v>330</v>
      </c>
      <c r="F153" s="10" t="s">
        <v>21</v>
      </c>
      <c r="G153" s="39" t="s">
        <v>331</v>
      </c>
      <c r="H153" s="42" t="s">
        <v>331</v>
      </c>
      <c r="I153" s="43">
        <v>0</v>
      </c>
      <c r="J153" s="40">
        <v>3870.362529</v>
      </c>
      <c r="K153" s="41">
        <v>3870.362529</v>
      </c>
      <c r="L153" s="40">
        <v>0</v>
      </c>
      <c r="M153" s="40">
        <v>35489.413821</v>
      </c>
      <c r="N153" s="44">
        <v>35489.413821</v>
      </c>
      <c r="O153" s="43">
        <v>0</v>
      </c>
      <c r="P153" s="40">
        <v>1922.137388</v>
      </c>
      <c r="Q153" s="41">
        <v>1922.137388</v>
      </c>
      <c r="R153" s="40">
        <v>0</v>
      </c>
      <c r="S153" s="40">
        <v>28666.301224</v>
      </c>
      <c r="T153" s="44">
        <v>28666.301224</v>
      </c>
      <c r="U153" s="34" t="s">
        <v>19</v>
      </c>
      <c r="V153" s="11">
        <f t="shared" si="5"/>
        <v>23.801858997028734</v>
      </c>
    </row>
    <row r="154" spans="1:22" ht="15">
      <c r="A154" s="38" t="s">
        <v>9</v>
      </c>
      <c r="B154" s="39" t="s">
        <v>44</v>
      </c>
      <c r="C154" s="39" t="s">
        <v>38</v>
      </c>
      <c r="D154" s="39" t="s">
        <v>332</v>
      </c>
      <c r="E154" s="46" t="s">
        <v>333</v>
      </c>
      <c r="F154" s="10" t="s">
        <v>52</v>
      </c>
      <c r="G154" s="39" t="s">
        <v>53</v>
      </c>
      <c r="H154" s="42" t="s">
        <v>334</v>
      </c>
      <c r="I154" s="43">
        <v>0</v>
      </c>
      <c r="J154" s="40">
        <v>230.114984</v>
      </c>
      <c r="K154" s="41">
        <v>230.114984</v>
      </c>
      <c r="L154" s="40">
        <v>0</v>
      </c>
      <c r="M154" s="40">
        <v>1808.109026</v>
      </c>
      <c r="N154" s="44">
        <v>1808.109026</v>
      </c>
      <c r="O154" s="43">
        <v>0</v>
      </c>
      <c r="P154" s="40">
        <v>71.753344</v>
      </c>
      <c r="Q154" s="41">
        <v>71.753344</v>
      </c>
      <c r="R154" s="40">
        <v>0</v>
      </c>
      <c r="S154" s="40">
        <v>805.061395</v>
      </c>
      <c r="T154" s="44">
        <v>805.061395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37</v>
      </c>
      <c r="C155" s="39" t="s">
        <v>38</v>
      </c>
      <c r="D155" s="39" t="s">
        <v>482</v>
      </c>
      <c r="E155" s="46" t="s">
        <v>483</v>
      </c>
      <c r="F155" s="10" t="s">
        <v>41</v>
      </c>
      <c r="G155" s="39" t="s">
        <v>248</v>
      </c>
      <c r="H155" s="42" t="s">
        <v>300</v>
      </c>
      <c r="I155" s="43">
        <v>0</v>
      </c>
      <c r="J155" s="40">
        <v>85.71321</v>
      </c>
      <c r="K155" s="41">
        <v>85.71321</v>
      </c>
      <c r="L155" s="40">
        <v>0</v>
      </c>
      <c r="M155" s="40">
        <v>168.512171</v>
      </c>
      <c r="N155" s="44">
        <v>168.512171</v>
      </c>
      <c r="O155" s="43">
        <v>0</v>
      </c>
      <c r="P155" s="40">
        <v>0</v>
      </c>
      <c r="Q155" s="41">
        <v>0</v>
      </c>
      <c r="R155" s="40">
        <v>0</v>
      </c>
      <c r="S155" s="40">
        <v>0</v>
      </c>
      <c r="T155" s="44">
        <v>0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37</v>
      </c>
      <c r="C156" s="39" t="s">
        <v>38</v>
      </c>
      <c r="D156" s="39" t="s">
        <v>445</v>
      </c>
      <c r="E156" s="39" t="s">
        <v>446</v>
      </c>
      <c r="F156" s="10" t="s">
        <v>170</v>
      </c>
      <c r="G156" s="39" t="s">
        <v>170</v>
      </c>
      <c r="H156" s="42" t="s">
        <v>393</v>
      </c>
      <c r="I156" s="43">
        <v>0</v>
      </c>
      <c r="J156" s="40">
        <v>6.171351</v>
      </c>
      <c r="K156" s="41">
        <v>6.171351</v>
      </c>
      <c r="L156" s="40">
        <v>0</v>
      </c>
      <c r="M156" s="40">
        <v>32.879587</v>
      </c>
      <c r="N156" s="44">
        <v>32.879587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44</v>
      </c>
      <c r="C157" s="39" t="s">
        <v>30</v>
      </c>
      <c r="D157" s="39" t="s">
        <v>461</v>
      </c>
      <c r="E157" s="39" t="s">
        <v>462</v>
      </c>
      <c r="F157" s="10" t="s">
        <v>456</v>
      </c>
      <c r="G157" s="39" t="s">
        <v>463</v>
      </c>
      <c r="H157" s="42" t="s">
        <v>464</v>
      </c>
      <c r="I157" s="43">
        <v>0</v>
      </c>
      <c r="J157" s="40">
        <v>0</v>
      </c>
      <c r="K157" s="41">
        <v>0</v>
      </c>
      <c r="L157" s="40">
        <v>0</v>
      </c>
      <c r="M157" s="40">
        <v>0.736885</v>
      </c>
      <c r="N157" s="44">
        <v>0.736885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37</v>
      </c>
      <c r="C158" s="39" t="s">
        <v>38</v>
      </c>
      <c r="D158" s="39" t="s">
        <v>335</v>
      </c>
      <c r="E158" s="39" t="s">
        <v>336</v>
      </c>
      <c r="F158" s="10" t="s">
        <v>41</v>
      </c>
      <c r="G158" s="39" t="s">
        <v>42</v>
      </c>
      <c r="H158" s="42" t="s">
        <v>43</v>
      </c>
      <c r="I158" s="43">
        <v>0</v>
      </c>
      <c r="J158" s="40">
        <v>400.615545</v>
      </c>
      <c r="K158" s="41">
        <v>400.615545</v>
      </c>
      <c r="L158" s="40">
        <v>0</v>
      </c>
      <c r="M158" s="40">
        <v>12195.285708</v>
      </c>
      <c r="N158" s="44">
        <v>12195.285708</v>
      </c>
      <c r="O158" s="43">
        <v>0</v>
      </c>
      <c r="P158" s="40">
        <v>1749.18263</v>
      </c>
      <c r="Q158" s="41">
        <v>1749.18263</v>
      </c>
      <c r="R158" s="40">
        <v>0</v>
      </c>
      <c r="S158" s="40">
        <v>9937.056956</v>
      </c>
      <c r="T158" s="44">
        <v>9937.056956</v>
      </c>
      <c r="U158" s="35">
        <f t="shared" si="4"/>
        <v>-77.0969858647636</v>
      </c>
      <c r="V158" s="11">
        <f t="shared" si="5"/>
        <v>22.72532764981767</v>
      </c>
    </row>
    <row r="159" spans="1:22" ht="15">
      <c r="A159" s="38" t="s">
        <v>9</v>
      </c>
      <c r="B159" s="39" t="s">
        <v>44</v>
      </c>
      <c r="C159" s="39" t="s">
        <v>30</v>
      </c>
      <c r="D159" s="39" t="s">
        <v>337</v>
      </c>
      <c r="E159" s="39" t="s">
        <v>338</v>
      </c>
      <c r="F159" s="10" t="s">
        <v>21</v>
      </c>
      <c r="G159" s="39" t="s">
        <v>244</v>
      </c>
      <c r="H159" s="42" t="s">
        <v>339</v>
      </c>
      <c r="I159" s="43">
        <v>0</v>
      </c>
      <c r="J159" s="40">
        <v>10.547368</v>
      </c>
      <c r="K159" s="41">
        <v>10.547368</v>
      </c>
      <c r="L159" s="40">
        <v>0</v>
      </c>
      <c r="M159" s="40">
        <v>116.548572</v>
      </c>
      <c r="N159" s="44">
        <v>116.548572</v>
      </c>
      <c r="O159" s="43">
        <v>0</v>
      </c>
      <c r="P159" s="40">
        <v>0</v>
      </c>
      <c r="Q159" s="41">
        <v>0</v>
      </c>
      <c r="R159" s="40">
        <v>0</v>
      </c>
      <c r="S159" s="40">
        <v>0</v>
      </c>
      <c r="T159" s="44">
        <v>0</v>
      </c>
      <c r="U159" s="34" t="s">
        <v>19</v>
      </c>
      <c r="V159" s="7" t="s">
        <v>19</v>
      </c>
    </row>
    <row r="160" spans="1:22" ht="15">
      <c r="A160" s="38" t="s">
        <v>9</v>
      </c>
      <c r="B160" s="39" t="s">
        <v>44</v>
      </c>
      <c r="C160" s="39" t="s">
        <v>30</v>
      </c>
      <c r="D160" s="39" t="s">
        <v>340</v>
      </c>
      <c r="E160" s="46" t="s">
        <v>341</v>
      </c>
      <c r="F160" s="10" t="s">
        <v>159</v>
      </c>
      <c r="G160" s="39" t="s">
        <v>160</v>
      </c>
      <c r="H160" s="42" t="s">
        <v>342</v>
      </c>
      <c r="I160" s="43">
        <v>0</v>
      </c>
      <c r="J160" s="40">
        <v>1031.967835</v>
      </c>
      <c r="K160" s="41">
        <v>1031.967835</v>
      </c>
      <c r="L160" s="40">
        <v>0</v>
      </c>
      <c r="M160" s="40">
        <v>12728.353759</v>
      </c>
      <c r="N160" s="44">
        <v>12728.353759</v>
      </c>
      <c r="O160" s="43">
        <v>0</v>
      </c>
      <c r="P160" s="40">
        <v>1159.077001</v>
      </c>
      <c r="Q160" s="41">
        <v>1159.077001</v>
      </c>
      <c r="R160" s="40">
        <v>0</v>
      </c>
      <c r="S160" s="40">
        <v>11047.556442</v>
      </c>
      <c r="T160" s="44">
        <v>11047.556442</v>
      </c>
      <c r="U160" s="35">
        <f t="shared" si="4"/>
        <v>-10.966412575725004</v>
      </c>
      <c r="V160" s="11">
        <f t="shared" si="5"/>
        <v>15.214199862424206</v>
      </c>
    </row>
    <row r="161" spans="1:22" ht="15">
      <c r="A161" s="38" t="s">
        <v>9</v>
      </c>
      <c r="B161" s="39" t="s">
        <v>44</v>
      </c>
      <c r="C161" s="39" t="s">
        <v>38</v>
      </c>
      <c r="D161" s="39" t="s">
        <v>343</v>
      </c>
      <c r="E161" s="39" t="s">
        <v>344</v>
      </c>
      <c r="F161" s="10" t="s">
        <v>57</v>
      </c>
      <c r="G161" s="39" t="s">
        <v>58</v>
      </c>
      <c r="H161" s="42" t="s">
        <v>345</v>
      </c>
      <c r="I161" s="43">
        <v>0</v>
      </c>
      <c r="J161" s="40">
        <v>886.562065</v>
      </c>
      <c r="K161" s="41">
        <v>886.562065</v>
      </c>
      <c r="L161" s="40">
        <v>0</v>
      </c>
      <c r="M161" s="40">
        <v>10453.493338</v>
      </c>
      <c r="N161" s="44">
        <v>10453.493338</v>
      </c>
      <c r="O161" s="43">
        <v>0</v>
      </c>
      <c r="P161" s="40">
        <v>985.690176</v>
      </c>
      <c r="Q161" s="41">
        <v>985.690176</v>
      </c>
      <c r="R161" s="40">
        <v>0</v>
      </c>
      <c r="S161" s="40">
        <v>9460.939041</v>
      </c>
      <c r="T161" s="44">
        <v>9460.939041</v>
      </c>
      <c r="U161" s="35">
        <f t="shared" si="4"/>
        <v>-10.056721007636382</v>
      </c>
      <c r="V161" s="11">
        <f t="shared" si="5"/>
        <v>10.491075914332182</v>
      </c>
    </row>
    <row r="162" spans="1:22" ht="15">
      <c r="A162" s="38" t="s">
        <v>9</v>
      </c>
      <c r="B162" s="39" t="s">
        <v>44</v>
      </c>
      <c r="C162" s="39" t="s">
        <v>38</v>
      </c>
      <c r="D162" s="39" t="s">
        <v>346</v>
      </c>
      <c r="E162" s="39" t="s">
        <v>347</v>
      </c>
      <c r="F162" s="10" t="s">
        <v>52</v>
      </c>
      <c r="G162" s="39" t="s">
        <v>53</v>
      </c>
      <c r="H162" s="42" t="s">
        <v>334</v>
      </c>
      <c r="I162" s="43">
        <v>0</v>
      </c>
      <c r="J162" s="40">
        <v>53.622184</v>
      </c>
      <c r="K162" s="41">
        <v>53.622184</v>
      </c>
      <c r="L162" s="40">
        <v>0</v>
      </c>
      <c r="M162" s="40">
        <v>1677.060895</v>
      </c>
      <c r="N162" s="44">
        <v>1677.060895</v>
      </c>
      <c r="O162" s="43">
        <v>0</v>
      </c>
      <c r="P162" s="40">
        <v>144.533043</v>
      </c>
      <c r="Q162" s="41">
        <v>144.533043</v>
      </c>
      <c r="R162" s="40">
        <v>0</v>
      </c>
      <c r="S162" s="40">
        <v>1606.087272</v>
      </c>
      <c r="T162" s="44">
        <v>1606.087272</v>
      </c>
      <c r="U162" s="35">
        <f t="shared" si="4"/>
        <v>-62.89970591707531</v>
      </c>
      <c r="V162" s="11">
        <f t="shared" si="5"/>
        <v>4.41903900474967</v>
      </c>
    </row>
    <row r="163" spans="1:22" ht="15">
      <c r="A163" s="38" t="s">
        <v>9</v>
      </c>
      <c r="B163" s="39" t="s">
        <v>37</v>
      </c>
      <c r="C163" s="39" t="s">
        <v>38</v>
      </c>
      <c r="D163" s="39" t="s">
        <v>348</v>
      </c>
      <c r="E163" s="39" t="s">
        <v>349</v>
      </c>
      <c r="F163" s="10" t="s">
        <v>41</v>
      </c>
      <c r="G163" s="39" t="s">
        <v>273</v>
      </c>
      <c r="H163" s="42" t="s">
        <v>350</v>
      </c>
      <c r="I163" s="43">
        <v>0</v>
      </c>
      <c r="J163" s="40">
        <v>0</v>
      </c>
      <c r="K163" s="41">
        <v>0</v>
      </c>
      <c r="L163" s="40">
        <v>0</v>
      </c>
      <c r="M163" s="40">
        <v>0</v>
      </c>
      <c r="N163" s="44">
        <v>0</v>
      </c>
      <c r="O163" s="43">
        <v>0</v>
      </c>
      <c r="P163" s="40">
        <v>0</v>
      </c>
      <c r="Q163" s="41">
        <v>0</v>
      </c>
      <c r="R163" s="40">
        <v>0</v>
      </c>
      <c r="S163" s="40">
        <v>464.953142</v>
      </c>
      <c r="T163" s="44">
        <v>464.953142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37</v>
      </c>
      <c r="C164" s="39" t="s">
        <v>38</v>
      </c>
      <c r="D164" s="39" t="s">
        <v>351</v>
      </c>
      <c r="E164" s="39" t="s">
        <v>352</v>
      </c>
      <c r="F164" s="10" t="s">
        <v>41</v>
      </c>
      <c r="G164" s="39" t="s">
        <v>273</v>
      </c>
      <c r="H164" s="42" t="s">
        <v>274</v>
      </c>
      <c r="I164" s="43">
        <v>0</v>
      </c>
      <c r="J164" s="40">
        <v>2100.809654</v>
      </c>
      <c r="K164" s="41">
        <v>2100.809654</v>
      </c>
      <c r="L164" s="40">
        <v>0</v>
      </c>
      <c r="M164" s="40">
        <v>21585.06833</v>
      </c>
      <c r="N164" s="44">
        <v>21585.06833</v>
      </c>
      <c r="O164" s="43">
        <v>0</v>
      </c>
      <c r="P164" s="40">
        <v>7549.795581</v>
      </c>
      <c r="Q164" s="41">
        <v>7549.795581</v>
      </c>
      <c r="R164" s="40">
        <v>0</v>
      </c>
      <c r="S164" s="40">
        <v>26833.850934</v>
      </c>
      <c r="T164" s="44">
        <v>26833.850934</v>
      </c>
      <c r="U164" s="35">
        <f t="shared" si="4"/>
        <v>-72.17395316918316</v>
      </c>
      <c r="V164" s="11">
        <f t="shared" si="5"/>
        <v>-19.560303204000796</v>
      </c>
    </row>
    <row r="165" spans="1:22" ht="15">
      <c r="A165" s="38" t="s">
        <v>9</v>
      </c>
      <c r="B165" s="39" t="s">
        <v>37</v>
      </c>
      <c r="C165" s="39" t="s">
        <v>38</v>
      </c>
      <c r="D165" s="39" t="s">
        <v>353</v>
      </c>
      <c r="E165" s="39" t="s">
        <v>354</v>
      </c>
      <c r="F165" s="10" t="s">
        <v>41</v>
      </c>
      <c r="G165" s="39" t="s">
        <v>323</v>
      </c>
      <c r="H165" s="42" t="s">
        <v>355</v>
      </c>
      <c r="I165" s="43">
        <v>0</v>
      </c>
      <c r="J165" s="40">
        <v>741.485698</v>
      </c>
      <c r="K165" s="41">
        <v>741.485698</v>
      </c>
      <c r="L165" s="40">
        <v>0</v>
      </c>
      <c r="M165" s="40">
        <v>6109.372436</v>
      </c>
      <c r="N165" s="44">
        <v>6109.372436</v>
      </c>
      <c r="O165" s="43">
        <v>0</v>
      </c>
      <c r="P165" s="40">
        <v>371.107779</v>
      </c>
      <c r="Q165" s="41">
        <v>371.107779</v>
      </c>
      <c r="R165" s="40">
        <v>0</v>
      </c>
      <c r="S165" s="40">
        <v>975.574534</v>
      </c>
      <c r="T165" s="44">
        <v>975.574534</v>
      </c>
      <c r="U165" s="35">
        <f t="shared" si="4"/>
        <v>99.80332937186962</v>
      </c>
      <c r="V165" s="7" t="s">
        <v>19</v>
      </c>
    </row>
    <row r="166" spans="1:22" ht="15">
      <c r="A166" s="38" t="s">
        <v>9</v>
      </c>
      <c r="B166" s="39" t="s">
        <v>37</v>
      </c>
      <c r="C166" s="39" t="s">
        <v>38</v>
      </c>
      <c r="D166" s="39" t="s">
        <v>353</v>
      </c>
      <c r="E166" s="46" t="s">
        <v>356</v>
      </c>
      <c r="F166" s="10" t="s">
        <v>41</v>
      </c>
      <c r="G166" s="39" t="s">
        <v>323</v>
      </c>
      <c r="H166" s="42" t="s">
        <v>355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0</v>
      </c>
      <c r="Q166" s="41">
        <v>0</v>
      </c>
      <c r="R166" s="40">
        <v>0</v>
      </c>
      <c r="S166" s="40">
        <v>1896.660709</v>
      </c>
      <c r="T166" s="44">
        <v>1896.660709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37</v>
      </c>
      <c r="C167" s="39" t="s">
        <v>38</v>
      </c>
      <c r="D167" s="39" t="s">
        <v>353</v>
      </c>
      <c r="E167" s="39" t="s">
        <v>354</v>
      </c>
      <c r="F167" s="10" t="s">
        <v>41</v>
      </c>
      <c r="G167" s="39" t="s">
        <v>323</v>
      </c>
      <c r="H167" s="42" t="s">
        <v>355</v>
      </c>
      <c r="I167" s="43">
        <v>0</v>
      </c>
      <c r="J167" s="40">
        <v>0</v>
      </c>
      <c r="K167" s="41">
        <v>0</v>
      </c>
      <c r="L167" s="40">
        <v>0</v>
      </c>
      <c r="M167" s="40">
        <v>0</v>
      </c>
      <c r="N167" s="44">
        <v>0</v>
      </c>
      <c r="O167" s="43">
        <v>0</v>
      </c>
      <c r="P167" s="40">
        <v>0</v>
      </c>
      <c r="Q167" s="41">
        <v>0</v>
      </c>
      <c r="R167" s="40">
        <v>0</v>
      </c>
      <c r="S167" s="40">
        <v>814.902261</v>
      </c>
      <c r="T167" s="44">
        <v>814.902261</v>
      </c>
      <c r="U167" s="34" t="s">
        <v>19</v>
      </c>
      <c r="V167" s="7" t="s">
        <v>19</v>
      </c>
    </row>
    <row r="168" spans="1:22" ht="15">
      <c r="A168" s="38" t="s">
        <v>9</v>
      </c>
      <c r="B168" s="39" t="s">
        <v>37</v>
      </c>
      <c r="C168" s="39" t="s">
        <v>30</v>
      </c>
      <c r="D168" s="39" t="s">
        <v>357</v>
      </c>
      <c r="E168" s="39" t="s">
        <v>358</v>
      </c>
      <c r="F168" s="10" t="s">
        <v>57</v>
      </c>
      <c r="G168" s="39" t="s">
        <v>103</v>
      </c>
      <c r="H168" s="42" t="s">
        <v>359</v>
      </c>
      <c r="I168" s="43">
        <v>0</v>
      </c>
      <c r="J168" s="40">
        <v>0</v>
      </c>
      <c r="K168" s="41">
        <v>0</v>
      </c>
      <c r="L168" s="40">
        <v>89334.947089</v>
      </c>
      <c r="M168" s="40">
        <v>0</v>
      </c>
      <c r="N168" s="44">
        <v>89334.947089</v>
      </c>
      <c r="O168" s="43">
        <v>22918.50077</v>
      </c>
      <c r="P168" s="40">
        <v>0</v>
      </c>
      <c r="Q168" s="41">
        <v>22918.50077</v>
      </c>
      <c r="R168" s="40">
        <v>210882.157852</v>
      </c>
      <c r="S168" s="40">
        <v>0</v>
      </c>
      <c r="T168" s="44">
        <v>210882.157852</v>
      </c>
      <c r="U168" s="34" t="s">
        <v>19</v>
      </c>
      <c r="V168" s="11">
        <f t="shared" si="5"/>
        <v>-57.637503334114925</v>
      </c>
    </row>
    <row r="169" spans="1:22" ht="15">
      <c r="A169" s="38" t="s">
        <v>9</v>
      </c>
      <c r="B169" s="39" t="s">
        <v>44</v>
      </c>
      <c r="C169" s="39" t="s">
        <v>30</v>
      </c>
      <c r="D169" s="39" t="s">
        <v>360</v>
      </c>
      <c r="E169" s="46" t="s">
        <v>361</v>
      </c>
      <c r="F169" s="10" t="s">
        <v>52</v>
      </c>
      <c r="G169" s="39" t="s">
        <v>53</v>
      </c>
      <c r="H169" s="42" t="s">
        <v>334</v>
      </c>
      <c r="I169" s="43">
        <v>92.969342</v>
      </c>
      <c r="J169" s="40">
        <v>0</v>
      </c>
      <c r="K169" s="41">
        <v>92.969342</v>
      </c>
      <c r="L169" s="40">
        <v>1091.147014</v>
      </c>
      <c r="M169" s="40">
        <v>0</v>
      </c>
      <c r="N169" s="44">
        <v>1091.147014</v>
      </c>
      <c r="O169" s="43">
        <v>0</v>
      </c>
      <c r="P169" s="40">
        <v>0</v>
      </c>
      <c r="Q169" s="41">
        <v>0</v>
      </c>
      <c r="R169" s="40">
        <v>0</v>
      </c>
      <c r="S169" s="40">
        <v>948.804797</v>
      </c>
      <c r="T169" s="44">
        <v>948.804797</v>
      </c>
      <c r="U169" s="34" t="s">
        <v>19</v>
      </c>
      <c r="V169" s="11">
        <f t="shared" si="5"/>
        <v>15.002265740020281</v>
      </c>
    </row>
    <row r="170" spans="1:22" ht="15">
      <c r="A170" s="38" t="s">
        <v>9</v>
      </c>
      <c r="B170" s="39" t="s">
        <v>37</v>
      </c>
      <c r="C170" s="39" t="s">
        <v>30</v>
      </c>
      <c r="D170" s="39" t="s">
        <v>360</v>
      </c>
      <c r="E170" s="39" t="s">
        <v>361</v>
      </c>
      <c r="F170" s="10" t="s">
        <v>52</v>
      </c>
      <c r="G170" s="39" t="s">
        <v>53</v>
      </c>
      <c r="H170" s="42" t="s">
        <v>334</v>
      </c>
      <c r="I170" s="43">
        <v>0</v>
      </c>
      <c r="J170" s="40">
        <v>9.302832</v>
      </c>
      <c r="K170" s="41">
        <v>9.302832</v>
      </c>
      <c r="L170" s="40">
        <v>0</v>
      </c>
      <c r="M170" s="40">
        <v>135.914902</v>
      </c>
      <c r="N170" s="44">
        <v>135.914902</v>
      </c>
      <c r="O170" s="43">
        <v>0</v>
      </c>
      <c r="P170" s="40">
        <v>0</v>
      </c>
      <c r="Q170" s="41">
        <v>0</v>
      </c>
      <c r="R170" s="40">
        <v>0</v>
      </c>
      <c r="S170" s="40">
        <v>632.452279</v>
      </c>
      <c r="T170" s="44">
        <v>632.452279</v>
      </c>
      <c r="U170" s="34" t="s">
        <v>19</v>
      </c>
      <c r="V170" s="11">
        <f t="shared" si="5"/>
        <v>-78.50985655156441</v>
      </c>
    </row>
    <row r="171" spans="1:22" ht="15">
      <c r="A171" s="38" t="s">
        <v>9</v>
      </c>
      <c r="B171" s="39" t="s">
        <v>37</v>
      </c>
      <c r="C171" s="39" t="s">
        <v>30</v>
      </c>
      <c r="D171" s="39" t="s">
        <v>360</v>
      </c>
      <c r="E171" s="39" t="s">
        <v>362</v>
      </c>
      <c r="F171" s="10" t="s">
        <v>52</v>
      </c>
      <c r="G171" s="39" t="s">
        <v>53</v>
      </c>
      <c r="H171" s="42" t="s">
        <v>303</v>
      </c>
      <c r="I171" s="43">
        <v>0</v>
      </c>
      <c r="J171" s="40">
        <v>8.36791</v>
      </c>
      <c r="K171" s="41">
        <v>8.36791</v>
      </c>
      <c r="L171" s="40">
        <v>0</v>
      </c>
      <c r="M171" s="40">
        <v>76.812209</v>
      </c>
      <c r="N171" s="44">
        <v>76.812209</v>
      </c>
      <c r="O171" s="43">
        <v>0</v>
      </c>
      <c r="P171" s="40">
        <v>7.308765</v>
      </c>
      <c r="Q171" s="41">
        <v>7.308765</v>
      </c>
      <c r="R171" s="40">
        <v>0</v>
      </c>
      <c r="S171" s="40">
        <v>185.095037</v>
      </c>
      <c r="T171" s="44">
        <v>185.095037</v>
      </c>
      <c r="U171" s="35">
        <f t="shared" si="4"/>
        <v>14.491435967636113</v>
      </c>
      <c r="V171" s="11">
        <f t="shared" si="5"/>
        <v>-58.50120551854667</v>
      </c>
    </row>
    <row r="172" spans="1:22" ht="15">
      <c r="A172" s="38" t="s">
        <v>9</v>
      </c>
      <c r="B172" s="39" t="s">
        <v>44</v>
      </c>
      <c r="C172" s="39" t="s">
        <v>30</v>
      </c>
      <c r="D172" s="39" t="s">
        <v>360</v>
      </c>
      <c r="E172" s="39" t="s">
        <v>362</v>
      </c>
      <c r="F172" s="10" t="s">
        <v>52</v>
      </c>
      <c r="G172" s="39" t="s">
        <v>53</v>
      </c>
      <c r="H172" s="42" t="s">
        <v>303</v>
      </c>
      <c r="I172" s="43">
        <v>0</v>
      </c>
      <c r="J172" s="40">
        <v>0</v>
      </c>
      <c r="K172" s="41">
        <v>0</v>
      </c>
      <c r="L172" s="40">
        <v>0</v>
      </c>
      <c r="M172" s="40">
        <v>0</v>
      </c>
      <c r="N172" s="44">
        <v>0</v>
      </c>
      <c r="O172" s="43">
        <v>0</v>
      </c>
      <c r="P172" s="40">
        <v>14.099069</v>
      </c>
      <c r="Q172" s="41">
        <v>14.099069</v>
      </c>
      <c r="R172" s="40">
        <v>0</v>
      </c>
      <c r="S172" s="40">
        <v>314.074338</v>
      </c>
      <c r="T172" s="44">
        <v>314.074338</v>
      </c>
      <c r="U172" s="34" t="s">
        <v>19</v>
      </c>
      <c r="V172" s="7" t="s">
        <v>19</v>
      </c>
    </row>
    <row r="173" spans="1:22" ht="15">
      <c r="A173" s="38" t="s">
        <v>9</v>
      </c>
      <c r="B173" s="39" t="s">
        <v>44</v>
      </c>
      <c r="C173" s="39" t="s">
        <v>30</v>
      </c>
      <c r="D173" s="39" t="s">
        <v>363</v>
      </c>
      <c r="E173" s="39" t="s">
        <v>364</v>
      </c>
      <c r="F173" s="10" t="s">
        <v>57</v>
      </c>
      <c r="G173" s="39" t="s">
        <v>58</v>
      </c>
      <c r="H173" s="42" t="s">
        <v>365</v>
      </c>
      <c r="I173" s="43">
        <v>339.659231</v>
      </c>
      <c r="J173" s="40">
        <v>0</v>
      </c>
      <c r="K173" s="41">
        <v>339.659231</v>
      </c>
      <c r="L173" s="40">
        <v>2995.039467</v>
      </c>
      <c r="M173" s="40">
        <v>0</v>
      </c>
      <c r="N173" s="44">
        <v>2995.039467</v>
      </c>
      <c r="O173" s="43">
        <v>309.722557</v>
      </c>
      <c r="P173" s="40">
        <v>0</v>
      </c>
      <c r="Q173" s="41">
        <v>309.722557</v>
      </c>
      <c r="R173" s="40">
        <v>3776.616988</v>
      </c>
      <c r="S173" s="40">
        <v>0</v>
      </c>
      <c r="T173" s="44">
        <v>3776.616988</v>
      </c>
      <c r="U173" s="35">
        <f t="shared" si="4"/>
        <v>9.665642144365982</v>
      </c>
      <c r="V173" s="11">
        <f t="shared" si="5"/>
        <v>-20.695175695163716</v>
      </c>
    </row>
    <row r="174" spans="1:22" ht="15">
      <c r="A174" s="38" t="s">
        <v>9</v>
      </c>
      <c r="B174" s="39" t="s">
        <v>44</v>
      </c>
      <c r="C174" s="39" t="s">
        <v>30</v>
      </c>
      <c r="D174" s="39" t="s">
        <v>366</v>
      </c>
      <c r="E174" s="46" t="s">
        <v>367</v>
      </c>
      <c r="F174" s="10" t="s">
        <v>159</v>
      </c>
      <c r="G174" s="39" t="s">
        <v>159</v>
      </c>
      <c r="H174" s="42" t="s">
        <v>159</v>
      </c>
      <c r="I174" s="43">
        <v>0</v>
      </c>
      <c r="J174" s="40">
        <v>855.671538</v>
      </c>
      <c r="K174" s="41">
        <v>855.671538</v>
      </c>
      <c r="L174" s="40">
        <v>0</v>
      </c>
      <c r="M174" s="40">
        <v>7859.183364</v>
      </c>
      <c r="N174" s="44">
        <v>7859.183364</v>
      </c>
      <c r="O174" s="43">
        <v>0</v>
      </c>
      <c r="P174" s="40">
        <v>442.479731</v>
      </c>
      <c r="Q174" s="41">
        <v>442.479731</v>
      </c>
      <c r="R174" s="40">
        <v>0</v>
      </c>
      <c r="S174" s="40">
        <v>9584.165354</v>
      </c>
      <c r="T174" s="44">
        <v>9584.165354</v>
      </c>
      <c r="U174" s="35">
        <f t="shared" si="4"/>
        <v>93.38095692342571</v>
      </c>
      <c r="V174" s="11">
        <f t="shared" si="5"/>
        <v>-17.998249469684602</v>
      </c>
    </row>
    <row r="175" spans="1:22" ht="15">
      <c r="A175" s="38" t="s">
        <v>9</v>
      </c>
      <c r="B175" s="39" t="s">
        <v>44</v>
      </c>
      <c r="C175" s="39" t="s">
        <v>30</v>
      </c>
      <c r="D175" s="39" t="s">
        <v>366</v>
      </c>
      <c r="E175" s="39" t="s">
        <v>368</v>
      </c>
      <c r="F175" s="10" t="s">
        <v>159</v>
      </c>
      <c r="G175" s="39" t="s">
        <v>159</v>
      </c>
      <c r="H175" s="42" t="s">
        <v>369</v>
      </c>
      <c r="I175" s="43">
        <v>0</v>
      </c>
      <c r="J175" s="40">
        <v>105.16646</v>
      </c>
      <c r="K175" s="41">
        <v>105.16646</v>
      </c>
      <c r="L175" s="40">
        <v>0</v>
      </c>
      <c r="M175" s="40">
        <v>3763.238833</v>
      </c>
      <c r="N175" s="44">
        <v>3763.238833</v>
      </c>
      <c r="O175" s="43">
        <v>0</v>
      </c>
      <c r="P175" s="40">
        <v>312.084418</v>
      </c>
      <c r="Q175" s="41">
        <v>312.084418</v>
      </c>
      <c r="R175" s="40">
        <v>0</v>
      </c>
      <c r="S175" s="40">
        <v>6527.033902</v>
      </c>
      <c r="T175" s="44">
        <v>6527.033902</v>
      </c>
      <c r="U175" s="35">
        <f t="shared" si="4"/>
        <v>-66.30191898911147</v>
      </c>
      <c r="V175" s="11">
        <f t="shared" si="5"/>
        <v>-42.343813598901704</v>
      </c>
    </row>
    <row r="176" spans="1:22" ht="15">
      <c r="A176" s="38" t="s">
        <v>9</v>
      </c>
      <c r="B176" s="39" t="s">
        <v>44</v>
      </c>
      <c r="C176" s="39" t="s">
        <v>30</v>
      </c>
      <c r="D176" s="39" t="s">
        <v>366</v>
      </c>
      <c r="E176" s="46" t="s">
        <v>370</v>
      </c>
      <c r="F176" s="10" t="s">
        <v>159</v>
      </c>
      <c r="G176" s="39" t="s">
        <v>159</v>
      </c>
      <c r="H176" s="42" t="s">
        <v>159</v>
      </c>
      <c r="I176" s="43">
        <v>0</v>
      </c>
      <c r="J176" s="40">
        <v>84.706763</v>
      </c>
      <c r="K176" s="41">
        <v>84.706763</v>
      </c>
      <c r="L176" s="40">
        <v>0</v>
      </c>
      <c r="M176" s="40">
        <v>616.692543</v>
      </c>
      <c r="N176" s="44">
        <v>616.692543</v>
      </c>
      <c r="O176" s="43">
        <v>0</v>
      </c>
      <c r="P176" s="40">
        <v>66.255722</v>
      </c>
      <c r="Q176" s="41">
        <v>66.255722</v>
      </c>
      <c r="R176" s="40">
        <v>0</v>
      </c>
      <c r="S176" s="40">
        <v>337.314379</v>
      </c>
      <c r="T176" s="44">
        <v>337.314379</v>
      </c>
      <c r="U176" s="35">
        <f t="shared" si="4"/>
        <v>27.848222678789902</v>
      </c>
      <c r="V176" s="11">
        <f t="shared" si="5"/>
        <v>82.82426762483198</v>
      </c>
    </row>
    <row r="177" spans="1:22" ht="15">
      <c r="A177" s="38" t="s">
        <v>9</v>
      </c>
      <c r="B177" s="39" t="s">
        <v>44</v>
      </c>
      <c r="C177" s="39" t="s">
        <v>30</v>
      </c>
      <c r="D177" s="39" t="s">
        <v>366</v>
      </c>
      <c r="E177" s="46" t="s">
        <v>371</v>
      </c>
      <c r="F177" s="10" t="s">
        <v>159</v>
      </c>
      <c r="G177" s="39" t="s">
        <v>159</v>
      </c>
      <c r="H177" s="42" t="s">
        <v>369</v>
      </c>
      <c r="I177" s="43">
        <v>0</v>
      </c>
      <c r="J177" s="40">
        <v>0.002258</v>
      </c>
      <c r="K177" s="41">
        <v>0.002258</v>
      </c>
      <c r="L177" s="40">
        <v>0</v>
      </c>
      <c r="M177" s="40">
        <v>82.373844</v>
      </c>
      <c r="N177" s="44">
        <v>82.373844</v>
      </c>
      <c r="O177" s="43">
        <v>0</v>
      </c>
      <c r="P177" s="40">
        <v>4.053431</v>
      </c>
      <c r="Q177" s="41">
        <v>4.053431</v>
      </c>
      <c r="R177" s="40">
        <v>0</v>
      </c>
      <c r="S177" s="40">
        <v>82.497021</v>
      </c>
      <c r="T177" s="44">
        <v>82.497021</v>
      </c>
      <c r="U177" s="35">
        <f t="shared" si="4"/>
        <v>-99.9442941054134</v>
      </c>
      <c r="V177" s="11">
        <f t="shared" si="5"/>
        <v>-0.14931084602436417</v>
      </c>
    </row>
    <row r="178" spans="1:22" ht="15">
      <c r="A178" s="38" t="s">
        <v>9</v>
      </c>
      <c r="B178" s="39" t="s">
        <v>44</v>
      </c>
      <c r="C178" s="39" t="s">
        <v>38</v>
      </c>
      <c r="D178" s="39" t="s">
        <v>372</v>
      </c>
      <c r="E178" s="39" t="s">
        <v>373</v>
      </c>
      <c r="F178" s="10" t="s">
        <v>52</v>
      </c>
      <c r="G178" s="39" t="s">
        <v>109</v>
      </c>
      <c r="H178" s="42" t="s">
        <v>312</v>
      </c>
      <c r="I178" s="43">
        <v>0</v>
      </c>
      <c r="J178" s="40">
        <v>13.9008</v>
      </c>
      <c r="K178" s="41">
        <v>13.9008</v>
      </c>
      <c r="L178" s="40">
        <v>0</v>
      </c>
      <c r="M178" s="40">
        <v>184.377464</v>
      </c>
      <c r="N178" s="44">
        <v>184.377464</v>
      </c>
      <c r="O178" s="43">
        <v>0</v>
      </c>
      <c r="P178" s="40">
        <v>5.640335</v>
      </c>
      <c r="Q178" s="41">
        <v>5.640335</v>
      </c>
      <c r="R178" s="40">
        <v>0</v>
      </c>
      <c r="S178" s="40">
        <v>63.232769</v>
      </c>
      <c r="T178" s="44">
        <v>63.232769</v>
      </c>
      <c r="U178" s="34" t="s">
        <v>19</v>
      </c>
      <c r="V178" s="7" t="s">
        <v>19</v>
      </c>
    </row>
    <row r="179" spans="1:22" ht="15">
      <c r="A179" s="38" t="s">
        <v>9</v>
      </c>
      <c r="B179" s="39" t="s">
        <v>37</v>
      </c>
      <c r="C179" s="39" t="s">
        <v>30</v>
      </c>
      <c r="D179" s="39" t="s">
        <v>490</v>
      </c>
      <c r="E179" s="46" t="s">
        <v>491</v>
      </c>
      <c r="F179" s="10" t="s">
        <v>41</v>
      </c>
      <c r="G179" s="39" t="s">
        <v>323</v>
      </c>
      <c r="H179" s="42" t="s">
        <v>492</v>
      </c>
      <c r="I179" s="43">
        <v>0</v>
      </c>
      <c r="J179" s="40">
        <v>0</v>
      </c>
      <c r="K179" s="41">
        <v>0</v>
      </c>
      <c r="L179" s="40">
        <v>0</v>
      </c>
      <c r="M179" s="40">
        <v>0</v>
      </c>
      <c r="N179" s="44">
        <v>0</v>
      </c>
      <c r="O179" s="43">
        <v>0</v>
      </c>
      <c r="P179" s="40">
        <v>188.569062</v>
      </c>
      <c r="Q179" s="41">
        <v>188.569062</v>
      </c>
      <c r="R179" s="40">
        <v>0</v>
      </c>
      <c r="S179" s="40">
        <v>188.569062</v>
      </c>
      <c r="T179" s="44">
        <v>188.569062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44</v>
      </c>
      <c r="C180" s="39" t="s">
        <v>30</v>
      </c>
      <c r="D180" s="39" t="s">
        <v>374</v>
      </c>
      <c r="E180" s="39" t="s">
        <v>375</v>
      </c>
      <c r="F180" s="10" t="s">
        <v>376</v>
      </c>
      <c r="G180" s="39" t="s">
        <v>376</v>
      </c>
      <c r="H180" s="42" t="s">
        <v>377</v>
      </c>
      <c r="I180" s="43">
        <v>0</v>
      </c>
      <c r="J180" s="40">
        <v>259.625313</v>
      </c>
      <c r="K180" s="41">
        <v>259.625313</v>
      </c>
      <c r="L180" s="40">
        <v>0</v>
      </c>
      <c r="M180" s="40">
        <v>1571.066864</v>
      </c>
      <c r="N180" s="44">
        <v>1571.066864</v>
      </c>
      <c r="O180" s="43">
        <v>0</v>
      </c>
      <c r="P180" s="40">
        <v>111.129284</v>
      </c>
      <c r="Q180" s="41">
        <v>111.129284</v>
      </c>
      <c r="R180" s="40">
        <v>0</v>
      </c>
      <c r="S180" s="40">
        <v>828.892998</v>
      </c>
      <c r="T180" s="44">
        <v>828.892998</v>
      </c>
      <c r="U180" s="34" t="s">
        <v>19</v>
      </c>
      <c r="V180" s="11">
        <f t="shared" si="5"/>
        <v>89.53795819131768</v>
      </c>
    </row>
    <row r="181" spans="1:22" ht="15">
      <c r="A181" s="38" t="s">
        <v>9</v>
      </c>
      <c r="B181" s="39" t="s">
        <v>37</v>
      </c>
      <c r="C181" s="39" t="s">
        <v>38</v>
      </c>
      <c r="D181" s="39" t="s">
        <v>378</v>
      </c>
      <c r="E181" s="46" t="s">
        <v>379</v>
      </c>
      <c r="F181" s="10" t="s">
        <v>41</v>
      </c>
      <c r="G181" s="39" t="s">
        <v>380</v>
      </c>
      <c r="H181" s="42" t="s">
        <v>380</v>
      </c>
      <c r="I181" s="43">
        <v>0</v>
      </c>
      <c r="J181" s="40">
        <v>0</v>
      </c>
      <c r="K181" s="41">
        <v>0</v>
      </c>
      <c r="L181" s="40">
        <v>0</v>
      </c>
      <c r="M181" s="40">
        <v>0.01582</v>
      </c>
      <c r="N181" s="44">
        <v>0.01582</v>
      </c>
      <c r="O181" s="43">
        <v>0</v>
      </c>
      <c r="P181" s="40">
        <v>0.013262</v>
      </c>
      <c r="Q181" s="41">
        <v>0.013262</v>
      </c>
      <c r="R181" s="40">
        <v>0</v>
      </c>
      <c r="S181" s="40">
        <v>0.137898</v>
      </c>
      <c r="T181" s="44">
        <v>0.137898</v>
      </c>
      <c r="U181" s="34" t="s">
        <v>19</v>
      </c>
      <c r="V181" s="11">
        <f t="shared" si="5"/>
        <v>-88.52775239669901</v>
      </c>
    </row>
    <row r="182" spans="1:22" ht="15">
      <c r="A182" s="38" t="s">
        <v>9</v>
      </c>
      <c r="B182" s="39" t="s">
        <v>37</v>
      </c>
      <c r="C182" s="39" t="s">
        <v>38</v>
      </c>
      <c r="D182" s="39" t="s">
        <v>381</v>
      </c>
      <c r="E182" s="46" t="s">
        <v>42</v>
      </c>
      <c r="F182" s="10" t="s">
        <v>41</v>
      </c>
      <c r="G182" s="39" t="s">
        <v>42</v>
      </c>
      <c r="H182" s="42" t="s">
        <v>382</v>
      </c>
      <c r="I182" s="43">
        <v>0</v>
      </c>
      <c r="J182" s="40">
        <v>0</v>
      </c>
      <c r="K182" s="41">
        <v>0</v>
      </c>
      <c r="L182" s="40">
        <v>0</v>
      </c>
      <c r="M182" s="40">
        <v>358.825713</v>
      </c>
      <c r="N182" s="44">
        <v>358.825713</v>
      </c>
      <c r="O182" s="43">
        <v>0</v>
      </c>
      <c r="P182" s="40">
        <v>17.09742</v>
      </c>
      <c r="Q182" s="41">
        <v>17.09742</v>
      </c>
      <c r="R182" s="40">
        <v>0</v>
      </c>
      <c r="S182" s="40">
        <v>505.691482</v>
      </c>
      <c r="T182" s="44">
        <v>505.691482</v>
      </c>
      <c r="U182" s="34" t="s">
        <v>19</v>
      </c>
      <c r="V182" s="11">
        <f t="shared" si="5"/>
        <v>-29.04256334695391</v>
      </c>
    </row>
    <row r="183" spans="1:22" ht="15">
      <c r="A183" s="38" t="s">
        <v>9</v>
      </c>
      <c r="B183" s="39" t="s">
        <v>37</v>
      </c>
      <c r="C183" s="39" t="s">
        <v>30</v>
      </c>
      <c r="D183" s="39" t="s">
        <v>383</v>
      </c>
      <c r="E183" s="39" t="s">
        <v>384</v>
      </c>
      <c r="F183" s="10" t="s">
        <v>41</v>
      </c>
      <c r="G183" s="39" t="s">
        <v>121</v>
      </c>
      <c r="H183" s="42" t="s">
        <v>385</v>
      </c>
      <c r="I183" s="43">
        <v>0</v>
      </c>
      <c r="J183" s="40">
        <v>1221.399244</v>
      </c>
      <c r="K183" s="41">
        <v>1221.399244</v>
      </c>
      <c r="L183" s="40">
        <v>0</v>
      </c>
      <c r="M183" s="40">
        <v>11439.169873</v>
      </c>
      <c r="N183" s="44">
        <v>11439.169873</v>
      </c>
      <c r="O183" s="43">
        <v>0</v>
      </c>
      <c r="P183" s="40">
        <v>901.037927</v>
      </c>
      <c r="Q183" s="41">
        <v>901.037927</v>
      </c>
      <c r="R183" s="40">
        <v>0</v>
      </c>
      <c r="S183" s="40">
        <v>9701.055486</v>
      </c>
      <c r="T183" s="44">
        <v>9701.055486</v>
      </c>
      <c r="U183" s="35">
        <f t="shared" si="4"/>
        <v>35.55469835400169</v>
      </c>
      <c r="V183" s="11">
        <f t="shared" si="5"/>
        <v>17.916755444893063</v>
      </c>
    </row>
    <row r="184" spans="1:22" ht="15">
      <c r="A184" s="38" t="s">
        <v>9</v>
      </c>
      <c r="B184" s="39" t="s">
        <v>37</v>
      </c>
      <c r="C184" s="39" t="s">
        <v>30</v>
      </c>
      <c r="D184" s="39" t="s">
        <v>386</v>
      </c>
      <c r="E184" s="39" t="s">
        <v>387</v>
      </c>
      <c r="F184" s="10" t="s">
        <v>21</v>
      </c>
      <c r="G184" s="39" t="s">
        <v>90</v>
      </c>
      <c r="H184" s="42" t="s">
        <v>91</v>
      </c>
      <c r="I184" s="43">
        <v>0</v>
      </c>
      <c r="J184" s="40">
        <v>0</v>
      </c>
      <c r="K184" s="41">
        <v>0</v>
      </c>
      <c r="L184" s="40">
        <v>0</v>
      </c>
      <c r="M184" s="40">
        <v>272.011918</v>
      </c>
      <c r="N184" s="44">
        <v>272.011918</v>
      </c>
      <c r="O184" s="43">
        <v>0</v>
      </c>
      <c r="P184" s="40">
        <v>0</v>
      </c>
      <c r="Q184" s="41">
        <v>0</v>
      </c>
      <c r="R184" s="40">
        <v>0</v>
      </c>
      <c r="S184" s="40">
        <v>4939.144603</v>
      </c>
      <c r="T184" s="44">
        <v>4939.144603</v>
      </c>
      <c r="U184" s="34" t="s">
        <v>19</v>
      </c>
      <c r="V184" s="11">
        <f t="shared" si="5"/>
        <v>-94.49273224689996</v>
      </c>
    </row>
    <row r="185" spans="1:22" ht="15">
      <c r="A185" s="38" t="s">
        <v>9</v>
      </c>
      <c r="B185" s="39" t="s">
        <v>44</v>
      </c>
      <c r="C185" s="39" t="s">
        <v>38</v>
      </c>
      <c r="D185" s="39" t="s">
        <v>388</v>
      </c>
      <c r="E185" s="39" t="s">
        <v>389</v>
      </c>
      <c r="F185" s="10" t="s">
        <v>170</v>
      </c>
      <c r="G185" s="39" t="s">
        <v>269</v>
      </c>
      <c r="H185" s="42" t="s">
        <v>390</v>
      </c>
      <c r="I185" s="43">
        <v>0</v>
      </c>
      <c r="J185" s="40">
        <v>18.33589</v>
      </c>
      <c r="K185" s="41">
        <v>18.33589</v>
      </c>
      <c r="L185" s="40">
        <v>0</v>
      </c>
      <c r="M185" s="40">
        <v>342.968951</v>
      </c>
      <c r="N185" s="44">
        <v>342.968951</v>
      </c>
      <c r="O185" s="43">
        <v>0</v>
      </c>
      <c r="P185" s="40">
        <v>51.281281</v>
      </c>
      <c r="Q185" s="41">
        <v>51.281281</v>
      </c>
      <c r="R185" s="40">
        <v>0</v>
      </c>
      <c r="S185" s="40">
        <v>266.002362</v>
      </c>
      <c r="T185" s="44">
        <v>266.002362</v>
      </c>
      <c r="U185" s="35">
        <f t="shared" si="4"/>
        <v>-64.24447743417329</v>
      </c>
      <c r="V185" s="11">
        <f t="shared" si="5"/>
        <v>28.934550964626403</v>
      </c>
    </row>
    <row r="186" spans="1:22" ht="15">
      <c r="A186" s="38" t="s">
        <v>9</v>
      </c>
      <c r="B186" s="39" t="s">
        <v>37</v>
      </c>
      <c r="C186" s="39" t="s">
        <v>38</v>
      </c>
      <c r="D186" s="39" t="s">
        <v>391</v>
      </c>
      <c r="E186" s="46" t="s">
        <v>392</v>
      </c>
      <c r="F186" s="10" t="s">
        <v>170</v>
      </c>
      <c r="G186" s="39" t="s">
        <v>170</v>
      </c>
      <c r="H186" s="42" t="s">
        <v>393</v>
      </c>
      <c r="I186" s="43">
        <v>0</v>
      </c>
      <c r="J186" s="40">
        <v>0</v>
      </c>
      <c r="K186" s="41">
        <v>0</v>
      </c>
      <c r="L186" s="40">
        <v>0</v>
      </c>
      <c r="M186" s="40">
        <v>40.368351</v>
      </c>
      <c r="N186" s="44">
        <v>40.368351</v>
      </c>
      <c r="O186" s="43">
        <v>0</v>
      </c>
      <c r="P186" s="40">
        <v>0</v>
      </c>
      <c r="Q186" s="41">
        <v>0</v>
      </c>
      <c r="R186" s="40">
        <v>0</v>
      </c>
      <c r="S186" s="40">
        <v>0</v>
      </c>
      <c r="T186" s="44">
        <v>0</v>
      </c>
      <c r="U186" s="34" t="s">
        <v>19</v>
      </c>
      <c r="V186" s="7" t="s">
        <v>19</v>
      </c>
    </row>
    <row r="187" spans="1:22" ht="15">
      <c r="A187" s="38" t="s">
        <v>9</v>
      </c>
      <c r="B187" s="39" t="s">
        <v>37</v>
      </c>
      <c r="C187" s="39" t="s">
        <v>30</v>
      </c>
      <c r="D187" s="39" t="s">
        <v>394</v>
      </c>
      <c r="E187" s="39" t="s">
        <v>395</v>
      </c>
      <c r="F187" s="10" t="s">
        <v>94</v>
      </c>
      <c r="G187" s="39" t="s">
        <v>94</v>
      </c>
      <c r="H187" s="42" t="s">
        <v>289</v>
      </c>
      <c r="I187" s="43">
        <v>0</v>
      </c>
      <c r="J187" s="40">
        <v>10292.463126</v>
      </c>
      <c r="K187" s="41">
        <v>10292.463126</v>
      </c>
      <c r="L187" s="40">
        <v>0</v>
      </c>
      <c r="M187" s="40">
        <v>103855.597794</v>
      </c>
      <c r="N187" s="44">
        <v>103855.597794</v>
      </c>
      <c r="O187" s="43">
        <v>0</v>
      </c>
      <c r="P187" s="40">
        <v>9409.637199</v>
      </c>
      <c r="Q187" s="41">
        <v>9409.637199</v>
      </c>
      <c r="R187" s="40">
        <v>0</v>
      </c>
      <c r="S187" s="40">
        <v>95153.418933</v>
      </c>
      <c r="T187" s="44">
        <v>95153.418933</v>
      </c>
      <c r="U187" s="35">
        <f t="shared" si="4"/>
        <v>9.382146286084447</v>
      </c>
      <c r="V187" s="11">
        <f t="shared" si="5"/>
        <v>9.145419007095734</v>
      </c>
    </row>
    <row r="188" spans="1:22" ht="15">
      <c r="A188" s="38" t="s">
        <v>9</v>
      </c>
      <c r="B188" s="39" t="s">
        <v>37</v>
      </c>
      <c r="C188" s="39" t="s">
        <v>38</v>
      </c>
      <c r="D188" s="39" t="s">
        <v>396</v>
      </c>
      <c r="E188" s="39" t="s">
        <v>397</v>
      </c>
      <c r="F188" s="10" t="s">
        <v>31</v>
      </c>
      <c r="G188" s="39" t="s">
        <v>32</v>
      </c>
      <c r="H188" s="42" t="s">
        <v>398</v>
      </c>
      <c r="I188" s="43">
        <v>0</v>
      </c>
      <c r="J188" s="40">
        <v>0</v>
      </c>
      <c r="K188" s="41">
        <v>0</v>
      </c>
      <c r="L188" s="40">
        <v>0</v>
      </c>
      <c r="M188" s="40">
        <v>78.468729</v>
      </c>
      <c r="N188" s="44">
        <v>78.468729</v>
      </c>
      <c r="O188" s="43">
        <v>0</v>
      </c>
      <c r="P188" s="40">
        <v>0</v>
      </c>
      <c r="Q188" s="41">
        <v>0</v>
      </c>
      <c r="R188" s="40">
        <v>0</v>
      </c>
      <c r="S188" s="40">
        <v>293.953371</v>
      </c>
      <c r="T188" s="44">
        <v>293.953371</v>
      </c>
      <c r="U188" s="34" t="s">
        <v>19</v>
      </c>
      <c r="V188" s="11">
        <f t="shared" si="5"/>
        <v>-73.30572235553645</v>
      </c>
    </row>
    <row r="189" spans="1:22" ht="15">
      <c r="A189" s="38" t="s">
        <v>9</v>
      </c>
      <c r="B189" s="39" t="s">
        <v>37</v>
      </c>
      <c r="C189" s="39" t="s">
        <v>38</v>
      </c>
      <c r="D189" s="39" t="s">
        <v>399</v>
      </c>
      <c r="E189" s="39" t="s">
        <v>400</v>
      </c>
      <c r="F189" s="10" t="s">
        <v>77</v>
      </c>
      <c r="G189" s="39" t="s">
        <v>77</v>
      </c>
      <c r="H189" s="42" t="s">
        <v>401</v>
      </c>
      <c r="I189" s="43">
        <v>0</v>
      </c>
      <c r="J189" s="40">
        <v>1129.583106</v>
      </c>
      <c r="K189" s="41">
        <v>1129.583106</v>
      </c>
      <c r="L189" s="40">
        <v>0</v>
      </c>
      <c r="M189" s="40">
        <v>7745.613982</v>
      </c>
      <c r="N189" s="44">
        <v>7745.613982</v>
      </c>
      <c r="O189" s="43">
        <v>0</v>
      </c>
      <c r="P189" s="40">
        <v>856.187712</v>
      </c>
      <c r="Q189" s="41">
        <v>856.187712</v>
      </c>
      <c r="R189" s="40">
        <v>0</v>
      </c>
      <c r="S189" s="40">
        <v>6943.520326</v>
      </c>
      <c r="T189" s="44">
        <v>6943.520326</v>
      </c>
      <c r="U189" s="35">
        <f t="shared" si="4"/>
        <v>31.93171195617439</v>
      </c>
      <c r="V189" s="11">
        <f t="shared" si="5"/>
        <v>11.551685864539941</v>
      </c>
    </row>
    <row r="190" spans="1:22" ht="15">
      <c r="A190" s="38" t="s">
        <v>9</v>
      </c>
      <c r="B190" s="39" t="s">
        <v>37</v>
      </c>
      <c r="C190" s="39" t="s">
        <v>38</v>
      </c>
      <c r="D190" s="39" t="s">
        <v>402</v>
      </c>
      <c r="E190" s="39" t="s">
        <v>403</v>
      </c>
      <c r="F190" s="10" t="s">
        <v>52</v>
      </c>
      <c r="G190" s="39" t="s">
        <v>53</v>
      </c>
      <c r="H190" s="42" t="s">
        <v>303</v>
      </c>
      <c r="I190" s="43">
        <v>0</v>
      </c>
      <c r="J190" s="40">
        <v>0.53985</v>
      </c>
      <c r="K190" s="41">
        <v>0.53985</v>
      </c>
      <c r="L190" s="40">
        <v>0</v>
      </c>
      <c r="M190" s="40">
        <v>8.358443</v>
      </c>
      <c r="N190" s="44">
        <v>8.358443</v>
      </c>
      <c r="O190" s="43">
        <v>0</v>
      </c>
      <c r="P190" s="40">
        <v>1.024352</v>
      </c>
      <c r="Q190" s="41">
        <v>1.024352</v>
      </c>
      <c r="R190" s="40">
        <v>0</v>
      </c>
      <c r="S190" s="40">
        <v>14.301062</v>
      </c>
      <c r="T190" s="44">
        <v>14.301062</v>
      </c>
      <c r="U190" s="35">
        <f t="shared" si="4"/>
        <v>-47.29838961606947</v>
      </c>
      <c r="V190" s="11">
        <f t="shared" si="5"/>
        <v>-41.55369020846145</v>
      </c>
    </row>
    <row r="191" spans="1:22" ht="15">
      <c r="A191" s="38" t="s">
        <v>9</v>
      </c>
      <c r="B191" s="39" t="s">
        <v>37</v>
      </c>
      <c r="C191" s="39" t="s">
        <v>38</v>
      </c>
      <c r="D191" s="39" t="s">
        <v>404</v>
      </c>
      <c r="E191" s="39" t="s">
        <v>405</v>
      </c>
      <c r="F191" s="10" t="s">
        <v>21</v>
      </c>
      <c r="G191" s="39" t="s">
        <v>406</v>
      </c>
      <c r="H191" s="42" t="s">
        <v>406</v>
      </c>
      <c r="I191" s="43">
        <v>0</v>
      </c>
      <c r="J191" s="40">
        <v>0</v>
      </c>
      <c r="K191" s="41">
        <v>0</v>
      </c>
      <c r="L191" s="40">
        <v>0</v>
      </c>
      <c r="M191" s="40">
        <v>222.202926</v>
      </c>
      <c r="N191" s="44">
        <v>222.202926</v>
      </c>
      <c r="O191" s="43">
        <v>0</v>
      </c>
      <c r="P191" s="40">
        <v>46.285133</v>
      </c>
      <c r="Q191" s="41">
        <v>46.285133</v>
      </c>
      <c r="R191" s="40">
        <v>0</v>
      </c>
      <c r="S191" s="40">
        <v>532.450461</v>
      </c>
      <c r="T191" s="44">
        <v>532.450461</v>
      </c>
      <c r="U191" s="34" t="s">
        <v>19</v>
      </c>
      <c r="V191" s="11">
        <f t="shared" si="5"/>
        <v>-58.26786860458743</v>
      </c>
    </row>
    <row r="192" spans="1:22" ht="15">
      <c r="A192" s="38" t="s">
        <v>9</v>
      </c>
      <c r="B192" s="39" t="s">
        <v>44</v>
      </c>
      <c r="C192" s="39" t="s">
        <v>30</v>
      </c>
      <c r="D192" s="39" t="s">
        <v>407</v>
      </c>
      <c r="E192" s="39" t="s">
        <v>408</v>
      </c>
      <c r="F192" s="10" t="s">
        <v>144</v>
      </c>
      <c r="G192" s="39" t="s">
        <v>145</v>
      </c>
      <c r="H192" s="42" t="s">
        <v>146</v>
      </c>
      <c r="I192" s="43">
        <v>0</v>
      </c>
      <c r="J192" s="40">
        <v>0</v>
      </c>
      <c r="K192" s="41">
        <v>0</v>
      </c>
      <c r="L192" s="40">
        <v>0</v>
      </c>
      <c r="M192" s="40">
        <v>0</v>
      </c>
      <c r="N192" s="44">
        <v>0</v>
      </c>
      <c r="O192" s="43">
        <v>0</v>
      </c>
      <c r="P192" s="40">
        <v>33.215506</v>
      </c>
      <c r="Q192" s="41">
        <v>33.215506</v>
      </c>
      <c r="R192" s="40">
        <v>0</v>
      </c>
      <c r="S192" s="40">
        <v>2569.860373</v>
      </c>
      <c r="T192" s="44">
        <v>2569.860373</v>
      </c>
      <c r="U192" s="34" t="s">
        <v>19</v>
      </c>
      <c r="V192" s="7" t="s">
        <v>19</v>
      </c>
    </row>
    <row r="193" spans="1:22" ht="15">
      <c r="A193" s="38" t="s">
        <v>9</v>
      </c>
      <c r="B193" s="39" t="s">
        <v>37</v>
      </c>
      <c r="C193" s="39" t="s">
        <v>38</v>
      </c>
      <c r="D193" s="39" t="s">
        <v>409</v>
      </c>
      <c r="E193" s="39" t="s">
        <v>300</v>
      </c>
      <c r="F193" s="10" t="s">
        <v>41</v>
      </c>
      <c r="G193" s="39" t="s">
        <v>248</v>
      </c>
      <c r="H193" s="42" t="s">
        <v>300</v>
      </c>
      <c r="I193" s="43">
        <v>0</v>
      </c>
      <c r="J193" s="40">
        <v>989.045416</v>
      </c>
      <c r="K193" s="41">
        <v>989.045416</v>
      </c>
      <c r="L193" s="40">
        <v>0</v>
      </c>
      <c r="M193" s="40">
        <v>5346.878479</v>
      </c>
      <c r="N193" s="44">
        <v>5346.878479</v>
      </c>
      <c r="O193" s="43">
        <v>0</v>
      </c>
      <c r="P193" s="40">
        <v>310.648501</v>
      </c>
      <c r="Q193" s="41">
        <v>310.648501</v>
      </c>
      <c r="R193" s="40">
        <v>0</v>
      </c>
      <c r="S193" s="40">
        <v>4136.412661</v>
      </c>
      <c r="T193" s="44">
        <v>4136.412661</v>
      </c>
      <c r="U193" s="34" t="s">
        <v>19</v>
      </c>
      <c r="V193" s="11">
        <f t="shared" si="5"/>
        <v>29.263661950675957</v>
      </c>
    </row>
    <row r="194" spans="1:22" ht="15">
      <c r="A194" s="38" t="s">
        <v>9</v>
      </c>
      <c r="B194" s="39" t="s">
        <v>37</v>
      </c>
      <c r="C194" s="39" t="s">
        <v>30</v>
      </c>
      <c r="D194" s="39" t="s">
        <v>451</v>
      </c>
      <c r="E194" s="39" t="s">
        <v>452</v>
      </c>
      <c r="F194" s="10" t="s">
        <v>41</v>
      </c>
      <c r="G194" s="39" t="s">
        <v>453</v>
      </c>
      <c r="H194" s="42" t="s">
        <v>454</v>
      </c>
      <c r="I194" s="43">
        <v>0</v>
      </c>
      <c r="J194" s="40">
        <v>0</v>
      </c>
      <c r="K194" s="41">
        <v>0</v>
      </c>
      <c r="L194" s="40">
        <v>0</v>
      </c>
      <c r="M194" s="40">
        <v>12.822696</v>
      </c>
      <c r="N194" s="44">
        <v>12.822696</v>
      </c>
      <c r="O194" s="43">
        <v>0</v>
      </c>
      <c r="P194" s="40">
        <v>0</v>
      </c>
      <c r="Q194" s="41">
        <v>0</v>
      </c>
      <c r="R194" s="40">
        <v>0</v>
      </c>
      <c r="S194" s="40">
        <v>0</v>
      </c>
      <c r="T194" s="44">
        <v>0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44</v>
      </c>
      <c r="C195" s="39" t="s">
        <v>38</v>
      </c>
      <c r="D195" s="39" t="s">
        <v>441</v>
      </c>
      <c r="E195" s="39" t="s">
        <v>442</v>
      </c>
      <c r="F195" s="10" t="s">
        <v>57</v>
      </c>
      <c r="G195" s="39" t="s">
        <v>58</v>
      </c>
      <c r="H195" s="42" t="s">
        <v>345</v>
      </c>
      <c r="I195" s="43">
        <v>199.07105</v>
      </c>
      <c r="J195" s="40">
        <v>0</v>
      </c>
      <c r="K195" s="41">
        <v>199.07105</v>
      </c>
      <c r="L195" s="40">
        <v>3501.37864</v>
      </c>
      <c r="M195" s="40">
        <v>0</v>
      </c>
      <c r="N195" s="44">
        <v>3501.37864</v>
      </c>
      <c r="O195" s="43">
        <v>0</v>
      </c>
      <c r="P195" s="40">
        <v>0</v>
      </c>
      <c r="Q195" s="41">
        <v>0</v>
      </c>
      <c r="R195" s="40">
        <v>0</v>
      </c>
      <c r="S195" s="40">
        <v>0</v>
      </c>
      <c r="T195" s="44">
        <v>0</v>
      </c>
      <c r="U195" s="34" t="s">
        <v>19</v>
      </c>
      <c r="V195" s="7" t="s">
        <v>19</v>
      </c>
    </row>
    <row r="196" spans="1:22" ht="15">
      <c r="A196" s="38" t="s">
        <v>9</v>
      </c>
      <c r="B196" s="39" t="s">
        <v>37</v>
      </c>
      <c r="C196" s="39" t="s">
        <v>38</v>
      </c>
      <c r="D196" s="39" t="s">
        <v>410</v>
      </c>
      <c r="E196" s="39" t="s">
        <v>411</v>
      </c>
      <c r="F196" s="10" t="s">
        <v>47</v>
      </c>
      <c r="G196" s="39" t="s">
        <v>412</v>
      </c>
      <c r="H196" s="42" t="s">
        <v>413</v>
      </c>
      <c r="I196" s="43">
        <v>0</v>
      </c>
      <c r="J196" s="40">
        <v>0</v>
      </c>
      <c r="K196" s="41">
        <v>0</v>
      </c>
      <c r="L196" s="40">
        <v>0</v>
      </c>
      <c r="M196" s="40">
        <v>0</v>
      </c>
      <c r="N196" s="44">
        <v>0</v>
      </c>
      <c r="O196" s="43">
        <v>0</v>
      </c>
      <c r="P196" s="40">
        <v>0</v>
      </c>
      <c r="Q196" s="41">
        <v>0</v>
      </c>
      <c r="R196" s="40">
        <v>0</v>
      </c>
      <c r="S196" s="40">
        <v>564.516831</v>
      </c>
      <c r="T196" s="44">
        <v>564.516831</v>
      </c>
      <c r="U196" s="34" t="s">
        <v>19</v>
      </c>
      <c r="V196" s="7" t="s">
        <v>19</v>
      </c>
    </row>
    <row r="197" spans="1:22" ht="15">
      <c r="A197" s="38" t="s">
        <v>9</v>
      </c>
      <c r="B197" s="39" t="s">
        <v>37</v>
      </c>
      <c r="C197" s="39" t="s">
        <v>30</v>
      </c>
      <c r="D197" s="39" t="s">
        <v>414</v>
      </c>
      <c r="E197" s="39" t="s">
        <v>415</v>
      </c>
      <c r="F197" s="10" t="s">
        <v>31</v>
      </c>
      <c r="G197" s="39" t="s">
        <v>32</v>
      </c>
      <c r="H197" s="42" t="s">
        <v>134</v>
      </c>
      <c r="I197" s="43">
        <v>0</v>
      </c>
      <c r="J197" s="40">
        <v>2764.728466</v>
      </c>
      <c r="K197" s="41">
        <v>2764.728466</v>
      </c>
      <c r="L197" s="40">
        <v>0</v>
      </c>
      <c r="M197" s="40">
        <v>31644.381164</v>
      </c>
      <c r="N197" s="44">
        <v>31644.381164</v>
      </c>
      <c r="O197" s="43">
        <v>0</v>
      </c>
      <c r="P197" s="40">
        <v>2469.893341</v>
      </c>
      <c r="Q197" s="41">
        <v>2469.893341</v>
      </c>
      <c r="R197" s="40">
        <v>0</v>
      </c>
      <c r="S197" s="40">
        <v>25082.464791</v>
      </c>
      <c r="T197" s="44">
        <v>25082.464791</v>
      </c>
      <c r="U197" s="35">
        <f t="shared" si="4"/>
        <v>11.937160204684316</v>
      </c>
      <c r="V197" s="11">
        <f t="shared" si="5"/>
        <v>26.161369816233226</v>
      </c>
    </row>
    <row r="198" spans="1:22" ht="15">
      <c r="A198" s="38" t="s">
        <v>9</v>
      </c>
      <c r="B198" s="39" t="s">
        <v>37</v>
      </c>
      <c r="C198" s="39" t="s">
        <v>30</v>
      </c>
      <c r="D198" s="39" t="s">
        <v>416</v>
      </c>
      <c r="E198" s="39" t="s">
        <v>417</v>
      </c>
      <c r="F198" s="10" t="s">
        <v>21</v>
      </c>
      <c r="G198" s="39" t="s">
        <v>244</v>
      </c>
      <c r="H198" s="42" t="s">
        <v>245</v>
      </c>
      <c r="I198" s="43">
        <v>0</v>
      </c>
      <c r="J198" s="40">
        <v>6552.444407</v>
      </c>
      <c r="K198" s="41">
        <v>6552.444407</v>
      </c>
      <c r="L198" s="40">
        <v>0</v>
      </c>
      <c r="M198" s="40">
        <v>59406.26019</v>
      </c>
      <c r="N198" s="44">
        <v>59406.26019</v>
      </c>
      <c r="O198" s="43">
        <v>0</v>
      </c>
      <c r="P198" s="40">
        <v>4415.124296</v>
      </c>
      <c r="Q198" s="41">
        <v>4415.124296</v>
      </c>
      <c r="R198" s="40">
        <v>0</v>
      </c>
      <c r="S198" s="40">
        <v>53335.477372</v>
      </c>
      <c r="T198" s="44">
        <v>53335.477372</v>
      </c>
      <c r="U198" s="35">
        <f t="shared" si="4"/>
        <v>48.40905867443783</v>
      </c>
      <c r="V198" s="11">
        <f t="shared" si="5"/>
        <v>11.382260208637462</v>
      </c>
    </row>
    <row r="199" spans="1:22" ht="15">
      <c r="A199" s="38" t="s">
        <v>9</v>
      </c>
      <c r="B199" s="39" t="s">
        <v>37</v>
      </c>
      <c r="C199" s="39" t="s">
        <v>30</v>
      </c>
      <c r="D199" s="39" t="s">
        <v>418</v>
      </c>
      <c r="E199" s="39" t="s">
        <v>419</v>
      </c>
      <c r="F199" s="10" t="s">
        <v>94</v>
      </c>
      <c r="G199" s="39" t="s">
        <v>94</v>
      </c>
      <c r="H199" s="42" t="s">
        <v>141</v>
      </c>
      <c r="I199" s="43">
        <v>0</v>
      </c>
      <c r="J199" s="40">
        <v>4302.349205</v>
      </c>
      <c r="K199" s="41">
        <v>4302.349205</v>
      </c>
      <c r="L199" s="40">
        <v>0</v>
      </c>
      <c r="M199" s="40">
        <v>41093.917293</v>
      </c>
      <c r="N199" s="44">
        <v>41093.917293</v>
      </c>
      <c r="O199" s="43">
        <v>0</v>
      </c>
      <c r="P199" s="40">
        <v>1397.72463</v>
      </c>
      <c r="Q199" s="41">
        <v>1397.72463</v>
      </c>
      <c r="R199" s="40">
        <v>0</v>
      </c>
      <c r="S199" s="40">
        <v>16547.270843</v>
      </c>
      <c r="T199" s="44">
        <v>16547.270843</v>
      </c>
      <c r="U199" s="34" t="s">
        <v>19</v>
      </c>
      <c r="V199" s="7" t="s">
        <v>19</v>
      </c>
    </row>
    <row r="200" spans="1:22" ht="15">
      <c r="A200" s="38" t="s">
        <v>9</v>
      </c>
      <c r="B200" s="39" t="s">
        <v>37</v>
      </c>
      <c r="C200" s="39" t="s">
        <v>30</v>
      </c>
      <c r="D200" s="39" t="s">
        <v>418</v>
      </c>
      <c r="E200" s="39" t="s">
        <v>420</v>
      </c>
      <c r="F200" s="10" t="s">
        <v>94</v>
      </c>
      <c r="G200" s="39" t="s">
        <v>94</v>
      </c>
      <c r="H200" s="42" t="s">
        <v>421</v>
      </c>
      <c r="I200" s="43">
        <v>0</v>
      </c>
      <c r="J200" s="40">
        <v>6161.861639</v>
      </c>
      <c r="K200" s="41">
        <v>6161.861639</v>
      </c>
      <c r="L200" s="40">
        <v>0</v>
      </c>
      <c r="M200" s="40">
        <v>16592.926156</v>
      </c>
      <c r="N200" s="44">
        <v>16592.926156</v>
      </c>
      <c r="O200" s="43">
        <v>0</v>
      </c>
      <c r="P200" s="40">
        <v>8105.7313</v>
      </c>
      <c r="Q200" s="41">
        <v>8105.7313</v>
      </c>
      <c r="R200" s="40">
        <v>0</v>
      </c>
      <c r="S200" s="40">
        <v>36815.132467</v>
      </c>
      <c r="T200" s="44">
        <v>36815.132467</v>
      </c>
      <c r="U200" s="35">
        <f t="shared" si="4"/>
        <v>-23.981422391832808</v>
      </c>
      <c r="V200" s="11">
        <f t="shared" si="5"/>
        <v>-54.92906029640554</v>
      </c>
    </row>
    <row r="201" spans="1:22" ht="15">
      <c r="A201" s="38" t="s">
        <v>9</v>
      </c>
      <c r="B201" s="39" t="s">
        <v>37</v>
      </c>
      <c r="C201" s="39" t="s">
        <v>30</v>
      </c>
      <c r="D201" s="39" t="s">
        <v>29</v>
      </c>
      <c r="E201" s="39" t="s">
        <v>422</v>
      </c>
      <c r="F201" s="10" t="s">
        <v>20</v>
      </c>
      <c r="G201" s="39" t="s">
        <v>68</v>
      </c>
      <c r="H201" s="42" t="s">
        <v>423</v>
      </c>
      <c r="I201" s="43">
        <v>0</v>
      </c>
      <c r="J201" s="40">
        <v>5905.529551</v>
      </c>
      <c r="K201" s="41">
        <v>5905.529551</v>
      </c>
      <c r="L201" s="40">
        <v>0</v>
      </c>
      <c r="M201" s="40">
        <v>73871.397831</v>
      </c>
      <c r="N201" s="44">
        <v>73871.397831</v>
      </c>
      <c r="O201" s="43">
        <v>0</v>
      </c>
      <c r="P201" s="40">
        <v>6994.099503</v>
      </c>
      <c r="Q201" s="41">
        <v>6994.099503</v>
      </c>
      <c r="R201" s="40">
        <v>0</v>
      </c>
      <c r="S201" s="40">
        <v>6994.099503</v>
      </c>
      <c r="T201" s="44">
        <v>6994.099503</v>
      </c>
      <c r="U201" s="35">
        <f t="shared" si="4"/>
        <v>-15.56411874799718</v>
      </c>
      <c r="V201" s="7" t="s">
        <v>19</v>
      </c>
    </row>
    <row r="202" spans="1:22" ht="15">
      <c r="A202" s="38" t="s">
        <v>9</v>
      </c>
      <c r="B202" s="39" t="s">
        <v>37</v>
      </c>
      <c r="C202" s="39" t="s">
        <v>30</v>
      </c>
      <c r="D202" s="39" t="s">
        <v>29</v>
      </c>
      <c r="E202" s="39" t="s">
        <v>424</v>
      </c>
      <c r="F202" s="10" t="s">
        <v>376</v>
      </c>
      <c r="G202" s="39" t="s">
        <v>425</v>
      </c>
      <c r="H202" s="42" t="s">
        <v>426</v>
      </c>
      <c r="I202" s="43">
        <v>0</v>
      </c>
      <c r="J202" s="40">
        <v>2956.303428</v>
      </c>
      <c r="K202" s="41">
        <v>2956.303428</v>
      </c>
      <c r="L202" s="40">
        <v>0</v>
      </c>
      <c r="M202" s="40">
        <v>25597.700069</v>
      </c>
      <c r="N202" s="44">
        <v>25597.700069</v>
      </c>
      <c r="O202" s="43">
        <v>0</v>
      </c>
      <c r="P202" s="40">
        <v>1878.849334</v>
      </c>
      <c r="Q202" s="41">
        <v>1878.849334</v>
      </c>
      <c r="R202" s="40">
        <v>0</v>
      </c>
      <c r="S202" s="40">
        <v>15787.118067</v>
      </c>
      <c r="T202" s="44">
        <v>15787.118067</v>
      </c>
      <c r="U202" s="35">
        <f t="shared" si="4"/>
        <v>57.3464872622937</v>
      </c>
      <c r="V202" s="11">
        <f t="shared" si="5"/>
        <v>62.142957063880935</v>
      </c>
    </row>
    <row r="203" spans="1:22" ht="15">
      <c r="A203" s="38" t="s">
        <v>9</v>
      </c>
      <c r="B203" s="39" t="s">
        <v>37</v>
      </c>
      <c r="C203" s="39" t="s">
        <v>30</v>
      </c>
      <c r="D203" s="39" t="s">
        <v>29</v>
      </c>
      <c r="E203" s="39" t="s">
        <v>427</v>
      </c>
      <c r="F203" s="10" t="s">
        <v>376</v>
      </c>
      <c r="G203" s="39" t="s">
        <v>425</v>
      </c>
      <c r="H203" s="42" t="s">
        <v>426</v>
      </c>
      <c r="I203" s="43">
        <v>0</v>
      </c>
      <c r="J203" s="40">
        <v>391.106425</v>
      </c>
      <c r="K203" s="41">
        <v>391.106425</v>
      </c>
      <c r="L203" s="40">
        <v>0</v>
      </c>
      <c r="M203" s="40">
        <v>13249.358291</v>
      </c>
      <c r="N203" s="44">
        <v>13249.358291</v>
      </c>
      <c r="O203" s="43">
        <v>0</v>
      </c>
      <c r="P203" s="40">
        <v>1213.824332</v>
      </c>
      <c r="Q203" s="41">
        <v>1213.824332</v>
      </c>
      <c r="R203" s="40">
        <v>0</v>
      </c>
      <c r="S203" s="40">
        <v>15160.144474</v>
      </c>
      <c r="T203" s="44">
        <v>15160.144474</v>
      </c>
      <c r="U203" s="35">
        <f t="shared" si="4"/>
        <v>-67.77899283370108</v>
      </c>
      <c r="V203" s="11">
        <f t="shared" si="5"/>
        <v>-12.60401037916916</v>
      </c>
    </row>
    <row r="204" spans="1:22" ht="15">
      <c r="A204" s="38" t="s">
        <v>9</v>
      </c>
      <c r="B204" s="39" t="s">
        <v>37</v>
      </c>
      <c r="C204" s="39" t="s">
        <v>30</v>
      </c>
      <c r="D204" s="39" t="s">
        <v>29</v>
      </c>
      <c r="E204" s="39" t="s">
        <v>429</v>
      </c>
      <c r="F204" s="10" t="s">
        <v>376</v>
      </c>
      <c r="G204" s="39" t="s">
        <v>425</v>
      </c>
      <c r="H204" s="42" t="s">
        <v>426</v>
      </c>
      <c r="I204" s="43">
        <v>0</v>
      </c>
      <c r="J204" s="40">
        <v>0</v>
      </c>
      <c r="K204" s="41">
        <v>0</v>
      </c>
      <c r="L204" s="40">
        <v>0</v>
      </c>
      <c r="M204" s="40">
        <v>1242.26342</v>
      </c>
      <c r="N204" s="44">
        <v>1242.26342</v>
      </c>
      <c r="O204" s="43">
        <v>0</v>
      </c>
      <c r="P204" s="40">
        <v>1146.897778</v>
      </c>
      <c r="Q204" s="41">
        <v>1146.897778</v>
      </c>
      <c r="R204" s="40">
        <v>0</v>
      </c>
      <c r="S204" s="40">
        <v>8114.236317</v>
      </c>
      <c r="T204" s="44">
        <v>8114.236317</v>
      </c>
      <c r="U204" s="34" t="s">
        <v>19</v>
      </c>
      <c r="V204" s="11">
        <f>+((N204/T204)-1)*100</f>
        <v>-84.69032239796425</v>
      </c>
    </row>
    <row r="205" spans="1:22" ht="15">
      <c r="A205" s="38" t="s">
        <v>9</v>
      </c>
      <c r="B205" s="39" t="s">
        <v>37</v>
      </c>
      <c r="C205" s="39" t="s">
        <v>30</v>
      </c>
      <c r="D205" s="39" t="s">
        <v>29</v>
      </c>
      <c r="E205" s="39" t="s">
        <v>443</v>
      </c>
      <c r="F205" s="10" t="s">
        <v>20</v>
      </c>
      <c r="G205" s="39" t="s">
        <v>68</v>
      </c>
      <c r="H205" s="42" t="s">
        <v>423</v>
      </c>
      <c r="I205" s="43">
        <v>0</v>
      </c>
      <c r="J205" s="40">
        <v>0</v>
      </c>
      <c r="K205" s="41">
        <v>0</v>
      </c>
      <c r="L205" s="40">
        <v>0</v>
      </c>
      <c r="M205" s="40">
        <v>0</v>
      </c>
      <c r="N205" s="44">
        <v>0</v>
      </c>
      <c r="O205" s="43">
        <v>0</v>
      </c>
      <c r="P205" s="40">
        <v>0</v>
      </c>
      <c r="Q205" s="41">
        <v>0</v>
      </c>
      <c r="R205" s="40">
        <v>0</v>
      </c>
      <c r="S205" s="40">
        <v>5016.605499</v>
      </c>
      <c r="T205" s="44">
        <v>5016.605499</v>
      </c>
      <c r="U205" s="34" t="s">
        <v>19</v>
      </c>
      <c r="V205" s="7" t="s">
        <v>19</v>
      </c>
    </row>
    <row r="206" spans="1:22" ht="15">
      <c r="A206" s="38" t="s">
        <v>9</v>
      </c>
      <c r="B206" s="39" t="s">
        <v>37</v>
      </c>
      <c r="C206" s="39" t="s">
        <v>30</v>
      </c>
      <c r="D206" s="39" t="s">
        <v>29</v>
      </c>
      <c r="E206" s="39" t="s">
        <v>428</v>
      </c>
      <c r="F206" s="10" t="s">
        <v>20</v>
      </c>
      <c r="G206" s="39" t="s">
        <v>68</v>
      </c>
      <c r="H206" s="42" t="s">
        <v>423</v>
      </c>
      <c r="I206" s="43">
        <v>0</v>
      </c>
      <c r="J206" s="40">
        <v>0</v>
      </c>
      <c r="K206" s="41">
        <v>0</v>
      </c>
      <c r="L206" s="40">
        <v>0</v>
      </c>
      <c r="M206" s="40">
        <v>0</v>
      </c>
      <c r="N206" s="44">
        <v>0</v>
      </c>
      <c r="O206" s="43">
        <v>0</v>
      </c>
      <c r="P206" s="40">
        <v>0</v>
      </c>
      <c r="Q206" s="41">
        <v>0</v>
      </c>
      <c r="R206" s="40">
        <v>0</v>
      </c>
      <c r="S206" s="40">
        <v>48789.848364</v>
      </c>
      <c r="T206" s="44">
        <v>48789.848364</v>
      </c>
      <c r="U206" s="34" t="s">
        <v>19</v>
      </c>
      <c r="V206" s="7" t="s">
        <v>19</v>
      </c>
    </row>
    <row r="207" spans="1:22" ht="15">
      <c r="A207" s="38" t="s">
        <v>9</v>
      </c>
      <c r="B207" s="39" t="s">
        <v>37</v>
      </c>
      <c r="C207" s="39" t="s">
        <v>30</v>
      </c>
      <c r="D207" s="39" t="s">
        <v>430</v>
      </c>
      <c r="E207" s="39" t="s">
        <v>431</v>
      </c>
      <c r="F207" s="10" t="s">
        <v>21</v>
      </c>
      <c r="G207" s="39" t="s">
        <v>331</v>
      </c>
      <c r="H207" s="42" t="s">
        <v>432</v>
      </c>
      <c r="I207" s="43">
        <v>0</v>
      </c>
      <c r="J207" s="40">
        <v>3072.175044</v>
      </c>
      <c r="K207" s="41">
        <v>3072.175044</v>
      </c>
      <c r="L207" s="40">
        <v>0</v>
      </c>
      <c r="M207" s="40">
        <v>29820.162564</v>
      </c>
      <c r="N207" s="44">
        <v>29820.162564</v>
      </c>
      <c r="O207" s="43">
        <v>0</v>
      </c>
      <c r="P207" s="40">
        <v>3097.234844</v>
      </c>
      <c r="Q207" s="41">
        <v>3097.234844</v>
      </c>
      <c r="R207" s="40">
        <v>0</v>
      </c>
      <c r="S207" s="40">
        <v>5582.068344</v>
      </c>
      <c r="T207" s="44">
        <v>5582.068344</v>
      </c>
      <c r="U207" s="35">
        <f>+((K207/Q207)-1)*100</f>
        <v>-0.8091023529761099</v>
      </c>
      <c r="V207" s="7" t="s">
        <v>19</v>
      </c>
    </row>
    <row r="208" spans="1:22" ht="15">
      <c r="A208" s="38" t="s">
        <v>9</v>
      </c>
      <c r="B208" s="39" t="s">
        <v>37</v>
      </c>
      <c r="C208" s="39" t="s">
        <v>30</v>
      </c>
      <c r="D208" s="39" t="s">
        <v>433</v>
      </c>
      <c r="E208" s="39" t="s">
        <v>326</v>
      </c>
      <c r="F208" s="10" t="s">
        <v>31</v>
      </c>
      <c r="G208" s="39" t="s">
        <v>32</v>
      </c>
      <c r="H208" s="42" t="s">
        <v>32</v>
      </c>
      <c r="I208" s="43">
        <v>0</v>
      </c>
      <c r="J208" s="40">
        <v>11496.95605</v>
      </c>
      <c r="K208" s="41">
        <v>11496.95605</v>
      </c>
      <c r="L208" s="40">
        <v>0</v>
      </c>
      <c r="M208" s="40">
        <v>122990.094616</v>
      </c>
      <c r="N208" s="44">
        <v>122990.094616</v>
      </c>
      <c r="O208" s="43">
        <v>0</v>
      </c>
      <c r="P208" s="40">
        <v>11995.871506</v>
      </c>
      <c r="Q208" s="41">
        <v>11995.871506</v>
      </c>
      <c r="R208" s="40">
        <v>0</v>
      </c>
      <c r="S208" s="40">
        <v>134592.414073</v>
      </c>
      <c r="T208" s="44">
        <v>134592.414073</v>
      </c>
      <c r="U208" s="35">
        <f aca="true" t="shared" si="6" ref="U205:U214">+((K208/Q208)-1)*100</f>
        <v>-4.159059687747202</v>
      </c>
      <c r="V208" s="11">
        <f aca="true" t="shared" si="7" ref="V205:V214">+((N208/T208)-1)*100</f>
        <v>-8.620336842095089</v>
      </c>
    </row>
    <row r="209" spans="1:22" ht="15">
      <c r="A209" s="38" t="s">
        <v>9</v>
      </c>
      <c r="B209" s="39" t="s">
        <v>37</v>
      </c>
      <c r="C209" s="39" t="s">
        <v>30</v>
      </c>
      <c r="D209" s="39" t="s">
        <v>433</v>
      </c>
      <c r="E209" s="39" t="s">
        <v>434</v>
      </c>
      <c r="F209" s="10" t="s">
        <v>31</v>
      </c>
      <c r="G209" s="39" t="s">
        <v>32</v>
      </c>
      <c r="H209" s="42" t="s">
        <v>435</v>
      </c>
      <c r="I209" s="43">
        <v>0</v>
      </c>
      <c r="J209" s="40">
        <v>4914.534046</v>
      </c>
      <c r="K209" s="41">
        <v>4914.534046</v>
      </c>
      <c r="L209" s="40">
        <v>0</v>
      </c>
      <c r="M209" s="40">
        <v>79567.525859</v>
      </c>
      <c r="N209" s="44">
        <v>79567.525859</v>
      </c>
      <c r="O209" s="43">
        <v>0</v>
      </c>
      <c r="P209" s="40">
        <v>7492.460097</v>
      </c>
      <c r="Q209" s="41">
        <v>7492.460097</v>
      </c>
      <c r="R209" s="40">
        <v>0</v>
      </c>
      <c r="S209" s="40">
        <v>102431.904055</v>
      </c>
      <c r="T209" s="44">
        <v>102431.904055</v>
      </c>
      <c r="U209" s="35">
        <f t="shared" si="6"/>
        <v>-34.40693734267879</v>
      </c>
      <c r="V209" s="11">
        <f t="shared" si="7"/>
        <v>-22.32153976530902</v>
      </c>
    </row>
    <row r="210" spans="1:22" ht="15">
      <c r="A210" s="38" t="s">
        <v>9</v>
      </c>
      <c r="B210" s="39" t="s">
        <v>37</v>
      </c>
      <c r="C210" s="39" t="s">
        <v>30</v>
      </c>
      <c r="D210" s="39" t="s">
        <v>433</v>
      </c>
      <c r="E210" s="39" t="s">
        <v>437</v>
      </c>
      <c r="F210" s="10" t="s">
        <v>31</v>
      </c>
      <c r="G210" s="39" t="s">
        <v>32</v>
      </c>
      <c r="H210" s="42" t="s">
        <v>435</v>
      </c>
      <c r="I210" s="43">
        <v>0</v>
      </c>
      <c r="J210" s="40">
        <v>5056.040706</v>
      </c>
      <c r="K210" s="41">
        <v>5056.040706</v>
      </c>
      <c r="L210" s="40">
        <v>0</v>
      </c>
      <c r="M210" s="40">
        <v>50946.784941</v>
      </c>
      <c r="N210" s="44">
        <v>50946.784941</v>
      </c>
      <c r="O210" s="43">
        <v>0</v>
      </c>
      <c r="P210" s="40">
        <v>2620.783777</v>
      </c>
      <c r="Q210" s="41">
        <v>2620.783777</v>
      </c>
      <c r="R210" s="40">
        <v>0</v>
      </c>
      <c r="S210" s="40">
        <v>21657.062262</v>
      </c>
      <c r="T210" s="44">
        <v>21657.062262</v>
      </c>
      <c r="U210" s="35">
        <f t="shared" si="6"/>
        <v>92.92094030693474</v>
      </c>
      <c r="V210" s="7" t="s">
        <v>19</v>
      </c>
    </row>
    <row r="211" spans="1:22" ht="15">
      <c r="A211" s="38" t="s">
        <v>9</v>
      </c>
      <c r="B211" s="39" t="s">
        <v>37</v>
      </c>
      <c r="C211" s="39" t="s">
        <v>30</v>
      </c>
      <c r="D211" s="39" t="s">
        <v>433</v>
      </c>
      <c r="E211" s="39" t="s">
        <v>436</v>
      </c>
      <c r="F211" s="10" t="s">
        <v>31</v>
      </c>
      <c r="G211" s="39" t="s">
        <v>32</v>
      </c>
      <c r="H211" s="42" t="s">
        <v>32</v>
      </c>
      <c r="I211" s="43">
        <v>0</v>
      </c>
      <c r="J211" s="40">
        <v>5328.558315</v>
      </c>
      <c r="K211" s="41">
        <v>5328.558315</v>
      </c>
      <c r="L211" s="40">
        <v>0</v>
      </c>
      <c r="M211" s="40">
        <v>50356.058985</v>
      </c>
      <c r="N211" s="44">
        <v>50356.058985</v>
      </c>
      <c r="O211" s="43">
        <v>0</v>
      </c>
      <c r="P211" s="40">
        <v>3115.177384</v>
      </c>
      <c r="Q211" s="41">
        <v>3115.177384</v>
      </c>
      <c r="R211" s="40">
        <v>0</v>
      </c>
      <c r="S211" s="40">
        <v>31047.459168</v>
      </c>
      <c r="T211" s="44">
        <v>31047.459168</v>
      </c>
      <c r="U211" s="35">
        <f t="shared" si="6"/>
        <v>71.05152157203771</v>
      </c>
      <c r="V211" s="11">
        <f t="shared" si="7"/>
        <v>62.19059573448442</v>
      </c>
    </row>
    <row r="212" spans="1:22" ht="15">
      <c r="A212" s="38" t="s">
        <v>9</v>
      </c>
      <c r="B212" s="39" t="s">
        <v>37</v>
      </c>
      <c r="C212" s="39" t="s">
        <v>30</v>
      </c>
      <c r="D212" s="39" t="s">
        <v>433</v>
      </c>
      <c r="E212" s="39" t="s">
        <v>438</v>
      </c>
      <c r="F212" s="10" t="s">
        <v>31</v>
      </c>
      <c r="G212" s="39" t="s">
        <v>32</v>
      </c>
      <c r="H212" s="42" t="s">
        <v>134</v>
      </c>
      <c r="I212" s="43">
        <v>0</v>
      </c>
      <c r="J212" s="40">
        <v>2170.676346</v>
      </c>
      <c r="K212" s="41">
        <v>2170.676346</v>
      </c>
      <c r="L212" s="40">
        <v>0</v>
      </c>
      <c r="M212" s="40">
        <v>20148.24672</v>
      </c>
      <c r="N212" s="44">
        <v>20148.24672</v>
      </c>
      <c r="O212" s="43">
        <v>0</v>
      </c>
      <c r="P212" s="40">
        <v>2020.728162</v>
      </c>
      <c r="Q212" s="41">
        <v>2020.728162</v>
      </c>
      <c r="R212" s="40">
        <v>0</v>
      </c>
      <c r="S212" s="40">
        <v>16670.155569</v>
      </c>
      <c r="T212" s="44">
        <v>16670.155569</v>
      </c>
      <c r="U212" s="35">
        <f t="shared" si="6"/>
        <v>7.4205025109161715</v>
      </c>
      <c r="V212" s="11">
        <f t="shared" si="7"/>
        <v>20.86417932096505</v>
      </c>
    </row>
    <row r="213" spans="1:22" ht="15">
      <c r="A213" s="38" t="s">
        <v>9</v>
      </c>
      <c r="B213" s="39" t="s">
        <v>37</v>
      </c>
      <c r="C213" s="39" t="s">
        <v>30</v>
      </c>
      <c r="D213" s="39" t="s">
        <v>433</v>
      </c>
      <c r="E213" s="39" t="s">
        <v>455</v>
      </c>
      <c r="F213" s="10" t="s">
        <v>31</v>
      </c>
      <c r="G213" s="39" t="s">
        <v>32</v>
      </c>
      <c r="H213" s="42" t="s">
        <v>435</v>
      </c>
      <c r="I213" s="43">
        <v>0</v>
      </c>
      <c r="J213" s="40">
        <v>32.759766</v>
      </c>
      <c r="K213" s="41">
        <v>32.759766</v>
      </c>
      <c r="L213" s="40">
        <v>0</v>
      </c>
      <c r="M213" s="40">
        <v>1817.190026</v>
      </c>
      <c r="N213" s="44">
        <v>1817.190026</v>
      </c>
      <c r="O213" s="43">
        <v>0</v>
      </c>
      <c r="P213" s="40">
        <v>0</v>
      </c>
      <c r="Q213" s="41">
        <v>0</v>
      </c>
      <c r="R213" s="40">
        <v>0</v>
      </c>
      <c r="S213" s="40">
        <v>64.258967</v>
      </c>
      <c r="T213" s="44">
        <v>64.258967</v>
      </c>
      <c r="U213" s="34" t="s">
        <v>19</v>
      </c>
      <c r="V213" s="7" t="s">
        <v>19</v>
      </c>
    </row>
    <row r="214" spans="1:22" ht="15">
      <c r="A214" s="38" t="s">
        <v>9</v>
      </c>
      <c r="B214" s="39" t="s">
        <v>37</v>
      </c>
      <c r="C214" s="39" t="s">
        <v>30</v>
      </c>
      <c r="D214" s="39" t="s">
        <v>433</v>
      </c>
      <c r="E214" s="39" t="s">
        <v>444</v>
      </c>
      <c r="F214" s="10" t="s">
        <v>31</v>
      </c>
      <c r="G214" s="39" t="s">
        <v>32</v>
      </c>
      <c r="H214" s="42" t="s">
        <v>435</v>
      </c>
      <c r="I214" s="43">
        <v>0</v>
      </c>
      <c r="J214" s="40">
        <v>0</v>
      </c>
      <c r="K214" s="41">
        <v>0</v>
      </c>
      <c r="L214" s="40">
        <v>0</v>
      </c>
      <c r="M214" s="40">
        <v>0</v>
      </c>
      <c r="N214" s="44">
        <v>0</v>
      </c>
      <c r="O214" s="43">
        <v>0</v>
      </c>
      <c r="P214" s="40">
        <v>0</v>
      </c>
      <c r="Q214" s="41">
        <v>0</v>
      </c>
      <c r="R214" s="40">
        <v>0</v>
      </c>
      <c r="S214" s="40">
        <v>125.501165</v>
      </c>
      <c r="T214" s="44">
        <v>125.501165</v>
      </c>
      <c r="U214" s="34" t="s">
        <v>19</v>
      </c>
      <c r="V214" s="7" t="s">
        <v>19</v>
      </c>
    </row>
    <row r="215" spans="1:22" ht="15.75">
      <c r="A215" s="21"/>
      <c r="B215" s="8"/>
      <c r="C215" s="8"/>
      <c r="D215" s="8"/>
      <c r="E215" s="8"/>
      <c r="F215" s="24"/>
      <c r="G215" s="8"/>
      <c r="H215" s="23"/>
      <c r="I215" s="26"/>
      <c r="J215" s="12"/>
      <c r="K215" s="13"/>
      <c r="L215" s="12"/>
      <c r="M215" s="12"/>
      <c r="N215" s="27"/>
      <c r="O215" s="26"/>
      <c r="P215" s="12"/>
      <c r="Q215" s="13"/>
      <c r="R215" s="12"/>
      <c r="S215" s="12"/>
      <c r="T215" s="27"/>
      <c r="U215" s="25"/>
      <c r="V215" s="9"/>
    </row>
    <row r="216" spans="1:22" ht="20.25">
      <c r="A216" s="57" t="s">
        <v>9</v>
      </c>
      <c r="B216" s="58"/>
      <c r="C216" s="58"/>
      <c r="D216" s="58"/>
      <c r="E216" s="58"/>
      <c r="F216" s="58"/>
      <c r="G216" s="58"/>
      <c r="H216" s="59"/>
      <c r="I216" s="28">
        <f>SUM(I6:I214)</f>
        <v>65895.725998</v>
      </c>
      <c r="J216" s="14">
        <f>SUM(J6:J214)</f>
        <v>257006.94348500005</v>
      </c>
      <c r="K216" s="14">
        <f>SUM(K6:K214)</f>
        <v>322902.66948299983</v>
      </c>
      <c r="L216" s="14">
        <f>SUM(L6:L214)</f>
        <v>699151.8507580002</v>
      </c>
      <c r="M216" s="14">
        <f>SUM(M6:M214)</f>
        <v>2737038.9826609995</v>
      </c>
      <c r="N216" s="29">
        <f>SUM(N6:N214)</f>
        <v>3436190.833419</v>
      </c>
      <c r="O216" s="28">
        <f>SUM(O5:O214)</f>
        <v>68572.15046499998</v>
      </c>
      <c r="P216" s="14">
        <f>SUM(P5:P214)</f>
        <v>269066.307107</v>
      </c>
      <c r="Q216" s="14">
        <f>SUM(Q5:Q214)</f>
        <v>337638.457572</v>
      </c>
      <c r="R216" s="14">
        <f>SUM(R5:R214)</f>
        <v>695451.7399339998</v>
      </c>
      <c r="S216" s="14">
        <f>SUM(S5:S214)</f>
        <v>2629557.3965789992</v>
      </c>
      <c r="T216" s="29">
        <f>SUM(T5:T214)</f>
        <v>3325009.1365140006</v>
      </c>
      <c r="U216" s="36">
        <f>+((K216/Q216)-1)*100</f>
        <v>-4.364368974721378</v>
      </c>
      <c r="V216" s="15">
        <f>+((N216/T216)-1)*100</f>
        <v>3.3438012450565546</v>
      </c>
    </row>
    <row r="217" spans="1:22" ht="15.75">
      <c r="A217" s="21"/>
      <c r="B217" s="8"/>
      <c r="C217" s="8"/>
      <c r="D217" s="8"/>
      <c r="E217" s="8"/>
      <c r="F217" s="8"/>
      <c r="G217" s="8"/>
      <c r="H217" s="23"/>
      <c r="I217" s="30"/>
      <c r="J217" s="16"/>
      <c r="K217" s="17"/>
      <c r="L217" s="16"/>
      <c r="M217" s="16"/>
      <c r="N217" s="31"/>
      <c r="O217" s="30"/>
      <c r="P217" s="16"/>
      <c r="Q217" s="17"/>
      <c r="R217" s="16"/>
      <c r="S217" s="16"/>
      <c r="T217" s="31"/>
      <c r="U217" s="10"/>
      <c r="V217" s="9"/>
    </row>
    <row r="218" spans="1:22" ht="15">
      <c r="A218" s="38" t="s">
        <v>22</v>
      </c>
      <c r="B218" s="39"/>
      <c r="C218" s="39" t="s">
        <v>30</v>
      </c>
      <c r="D218" s="39" t="s">
        <v>29</v>
      </c>
      <c r="E218" s="39" t="s">
        <v>28</v>
      </c>
      <c r="F218" s="39" t="s">
        <v>20</v>
      </c>
      <c r="G218" s="39" t="s">
        <v>25</v>
      </c>
      <c r="H218" s="42" t="s">
        <v>26</v>
      </c>
      <c r="I218" s="43">
        <v>9999.385363</v>
      </c>
      <c r="J218" s="40">
        <v>0</v>
      </c>
      <c r="K218" s="41">
        <v>9999.385363</v>
      </c>
      <c r="L218" s="40">
        <v>99693.838033</v>
      </c>
      <c r="M218" s="40">
        <v>0</v>
      </c>
      <c r="N218" s="44">
        <v>99693.838033</v>
      </c>
      <c r="O218" s="43">
        <v>8499.477559</v>
      </c>
      <c r="P218" s="40">
        <v>0</v>
      </c>
      <c r="Q218" s="41">
        <v>8499.477559</v>
      </c>
      <c r="R218" s="40">
        <v>91169.401055</v>
      </c>
      <c r="S218" s="40">
        <v>0</v>
      </c>
      <c r="T218" s="44">
        <v>91169.401055</v>
      </c>
      <c r="U218" s="35">
        <f>+((K218/Q218)-1)*100</f>
        <v>17.647058817300643</v>
      </c>
      <c r="V218" s="11">
        <f>+((N218/T218)-1)*100</f>
        <v>9.350107469563662</v>
      </c>
    </row>
    <row r="219" spans="1:22" ht="15">
      <c r="A219" s="38" t="s">
        <v>22</v>
      </c>
      <c r="B219" s="39"/>
      <c r="C219" s="39" t="s">
        <v>30</v>
      </c>
      <c r="D219" s="39" t="s">
        <v>23</v>
      </c>
      <c r="E219" s="39" t="s">
        <v>27</v>
      </c>
      <c r="F219" s="39" t="s">
        <v>21</v>
      </c>
      <c r="G219" s="39" t="s">
        <v>21</v>
      </c>
      <c r="H219" s="42" t="s">
        <v>24</v>
      </c>
      <c r="I219" s="43">
        <v>7346.143919</v>
      </c>
      <c r="J219" s="40">
        <v>0</v>
      </c>
      <c r="K219" s="41">
        <v>7346.143919</v>
      </c>
      <c r="L219" s="40">
        <v>68871.949178</v>
      </c>
      <c r="M219" s="40">
        <v>0</v>
      </c>
      <c r="N219" s="44">
        <v>68871.949178</v>
      </c>
      <c r="O219" s="43">
        <v>4386.342797</v>
      </c>
      <c r="P219" s="40">
        <v>0</v>
      </c>
      <c r="Q219" s="41">
        <v>4386.342797</v>
      </c>
      <c r="R219" s="40">
        <v>58764.530043</v>
      </c>
      <c r="S219" s="40">
        <v>0</v>
      </c>
      <c r="T219" s="44">
        <v>58764.530043</v>
      </c>
      <c r="U219" s="35">
        <f>+((K219/Q219)-1)*100</f>
        <v>67.47765186123458</v>
      </c>
      <c r="V219" s="11">
        <f>+((N219/T219)-1)*100</f>
        <v>17.199863808328008</v>
      </c>
    </row>
    <row r="220" spans="1:22" ht="15">
      <c r="A220" s="38" t="s">
        <v>22</v>
      </c>
      <c r="B220" s="39"/>
      <c r="C220" s="39" t="s">
        <v>30</v>
      </c>
      <c r="D220" s="39" t="s">
        <v>481</v>
      </c>
      <c r="E220" s="39" t="s">
        <v>33</v>
      </c>
      <c r="F220" s="39" t="s">
        <v>31</v>
      </c>
      <c r="G220" s="39" t="s">
        <v>32</v>
      </c>
      <c r="H220" s="42" t="s">
        <v>34</v>
      </c>
      <c r="I220" s="43">
        <v>0</v>
      </c>
      <c r="J220" s="40">
        <v>0</v>
      </c>
      <c r="K220" s="41">
        <v>0</v>
      </c>
      <c r="L220" s="40">
        <v>0</v>
      </c>
      <c r="M220" s="40">
        <v>0</v>
      </c>
      <c r="N220" s="44">
        <v>0</v>
      </c>
      <c r="O220" s="43">
        <v>0</v>
      </c>
      <c r="P220" s="40">
        <v>0</v>
      </c>
      <c r="Q220" s="41">
        <v>0</v>
      </c>
      <c r="R220" s="40">
        <v>98.594616</v>
      </c>
      <c r="S220" s="40">
        <v>0</v>
      </c>
      <c r="T220" s="44">
        <v>98.594616</v>
      </c>
      <c r="U220" s="34" t="s">
        <v>19</v>
      </c>
      <c r="V220" s="7" t="s">
        <v>19</v>
      </c>
    </row>
    <row r="221" spans="1:22" ht="15.75">
      <c r="A221" s="21"/>
      <c r="B221" s="8"/>
      <c r="C221" s="8"/>
      <c r="D221" s="8"/>
      <c r="E221" s="8"/>
      <c r="F221" s="8"/>
      <c r="G221" s="8"/>
      <c r="H221" s="23"/>
      <c r="I221" s="26"/>
      <c r="J221" s="12"/>
      <c r="K221" s="13"/>
      <c r="L221" s="12"/>
      <c r="M221" s="12"/>
      <c r="N221" s="27"/>
      <c r="O221" s="26"/>
      <c r="P221" s="12"/>
      <c r="Q221" s="13"/>
      <c r="R221" s="12"/>
      <c r="S221" s="12"/>
      <c r="T221" s="27"/>
      <c r="U221" s="25"/>
      <c r="V221" s="9"/>
    </row>
    <row r="222" spans="1:22" ht="21" thickBot="1">
      <c r="A222" s="60" t="s">
        <v>17</v>
      </c>
      <c r="B222" s="61"/>
      <c r="C222" s="61"/>
      <c r="D222" s="61"/>
      <c r="E222" s="61"/>
      <c r="F222" s="61"/>
      <c r="G222" s="61"/>
      <c r="H222" s="62"/>
      <c r="I222" s="32">
        <f aca="true" t="shared" si="8" ref="I222:T222">SUM(I218:I220)</f>
        <v>17345.529282</v>
      </c>
      <c r="J222" s="18">
        <f t="shared" si="8"/>
        <v>0</v>
      </c>
      <c r="K222" s="18">
        <f t="shared" si="8"/>
        <v>17345.529282</v>
      </c>
      <c r="L222" s="18">
        <f t="shared" si="8"/>
        <v>168565.787211</v>
      </c>
      <c r="M222" s="18">
        <f t="shared" si="8"/>
        <v>0</v>
      </c>
      <c r="N222" s="33">
        <f t="shared" si="8"/>
        <v>168565.787211</v>
      </c>
      <c r="O222" s="32">
        <f t="shared" si="8"/>
        <v>12885.820356</v>
      </c>
      <c r="P222" s="18">
        <f t="shared" si="8"/>
        <v>0</v>
      </c>
      <c r="Q222" s="18">
        <f t="shared" si="8"/>
        <v>12885.820356</v>
      </c>
      <c r="R222" s="18">
        <f t="shared" si="8"/>
        <v>150032.525714</v>
      </c>
      <c r="S222" s="18">
        <f t="shared" si="8"/>
        <v>0</v>
      </c>
      <c r="T222" s="33">
        <f t="shared" si="8"/>
        <v>150032.525714</v>
      </c>
      <c r="U222" s="37">
        <f>+((K222/Q222)-1)*100</f>
        <v>34.60942961170053</v>
      </c>
      <c r="V222" s="19">
        <f>+((N222/T222)-1)*100</f>
        <v>12.35282910075719</v>
      </c>
    </row>
    <row r="223" spans="1:26" ht="23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14" ht="23.25">
      <c r="A224" s="6" t="s">
        <v>18</v>
      </c>
      <c r="I224" s="4"/>
      <c r="J224" s="4"/>
      <c r="K224" s="4"/>
      <c r="L224" s="4"/>
      <c r="M224" s="4"/>
      <c r="N224" s="4"/>
    </row>
    <row r="225" spans="1:14" ht="23.25">
      <c r="A225" s="53" t="s">
        <v>36</v>
      </c>
      <c r="I225" s="4"/>
      <c r="J225" s="4"/>
      <c r="K225" s="4"/>
      <c r="L225" s="4"/>
      <c r="M225" s="4"/>
      <c r="N225" s="4"/>
    </row>
    <row r="226" spans="9:21" ht="23.25">
      <c r="I226" s="4"/>
      <c r="J226" s="4"/>
      <c r="K226" s="4"/>
      <c r="L226" s="4"/>
      <c r="M226" s="4"/>
      <c r="N226" s="4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9:21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9:21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9:21" ht="1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9:21" ht="1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9:21" ht="1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9:21" ht="1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9:21" ht="1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9:21" ht="1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9:21" ht="1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9:21" ht="1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9:21" ht="12.75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9:21" ht="12.75"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9:21" ht="12.75"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9:21" ht="12.75"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9:21" ht="12.75"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9:21" ht="409.5"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9:21" ht="409.5"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9:21" ht="409.5"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9:21" ht="409.5"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9:21" ht="409.5"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9:21" ht="12.75"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</sheetData>
  <sheetProtection/>
  <mergeCells count="4">
    <mergeCell ref="I3:N3"/>
    <mergeCell ref="O3:T3"/>
    <mergeCell ref="A216:H216"/>
    <mergeCell ref="A222:H22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2014-12-12T22:04:00Z</dcterms:modified>
  <cp:category/>
  <cp:version/>
  <cp:contentType/>
  <cp:contentStatus/>
</cp:coreProperties>
</file>