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2120" windowHeight="8580"/>
  </bookViews>
  <sheets>
    <sheet name="InformacionGeneral 8 " sheetId="1" r:id="rId1"/>
  </sheets>
  <calcPr calcId="145621"/>
</workbook>
</file>

<file path=xl/calcChain.xml><?xml version="1.0" encoding="utf-8"?>
<calcChain xmlns="http://schemas.openxmlformats.org/spreadsheetml/2006/main">
  <c r="V6" i="1" l="1"/>
  <c r="U6" i="1"/>
  <c r="K8" i="1" l="1"/>
  <c r="Q8" i="1"/>
  <c r="N8" i="1"/>
  <c r="T8" i="1"/>
  <c r="S8" i="1"/>
  <c r="R8" i="1"/>
  <c r="P8" i="1"/>
  <c r="O8" i="1"/>
  <c r="M8" i="1"/>
  <c r="L8" i="1"/>
  <c r="J8" i="1"/>
  <c r="I8" i="1"/>
  <c r="V8" i="1" l="1"/>
  <c r="U8" i="1"/>
</calcChain>
</file>

<file path=xl/sharedStrings.xml><?xml version="1.0" encoding="utf-8"?>
<sst xmlns="http://schemas.openxmlformats.org/spreadsheetml/2006/main" count="34" uniqueCount="33">
  <si>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</si>
  <si>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</si>
  <si>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</si>
  <si>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</si>
  <si>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</si>
  <si>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</si>
  <si>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</si>
  <si>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</si>
  <si>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</si>
  <si>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</si>
  <si>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</si>
  <si>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</si>
  <si>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</si>
  <si>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</si>
  <si>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</si>
  <si>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</si>
  <si>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</si>
  <si>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</si>
  <si>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</si>
  <si>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- 2013/2012</t>
  </si>
  <si>
    <t>CONCENTRACIÓN</t>
  </si>
  <si>
    <t>FLOTACIÓN</t>
  </si>
  <si>
    <t>MINERA TUNGSTENO MALAGA DEL PERU S.A.</t>
  </si>
  <si>
    <t>EL SAUCO</t>
  </si>
  <si>
    <t>ANCASH</t>
  </si>
  <si>
    <t>PALLASCA</t>
  </si>
  <si>
    <t>PAMPAS</t>
  </si>
  <si>
    <t>PEQUEÑO PRODUCTOR MINERO</t>
  </si>
  <si>
    <t>TOTAL - ENERO</t>
  </si>
  <si>
    <t>TOTAL ACUMULADO ENERO - ENERO</t>
  </si>
  <si>
    <t>TOTAL COMPARADO ACUMULADO - ENERO - ENERO</t>
  </si>
  <si>
    <t>Var. % 2014/2013 - ENERO</t>
  </si>
  <si>
    <t>Var. % 2014/2013 - ENERO - 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</si>
</sst>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medium">
        <color indexed="64"/>
      </right>
      <top style="thin">
        <color indexed="23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/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medium">
        <color indexed="64"/>
      </bottom>
      <diagonal/>
    </border>
    <border>
      <left style="medium">
        <color indexed="64"/>
      </left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thin">
        <color indexed="23"/>
      </left>
      <right style="medium">
        <color indexed="64"/>
      </right>
      <top style="medium">
        <color indexed="64"/>
      </top>
      <bottom style="thin">
        <color indexed="23"/>
      </bottom>
      <diagonal/>
    </border>
    <border>
      <left/>
      <right style="thin">
        <color indexed="23"/>
      </right>
      <top style="medium">
        <color indexed="64"/>
      </top>
      <bottom style="thin">
        <color indexed="2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0" xfId="0" applyAlignment="1"/>
    <xf numFmtId="0" fontId="3" fillId="0" borderId="0" xfId="0" applyFont="1" applyBorder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right" vertical="center"/>
    </xf>
    <xf numFmtId="3" fontId="5" fillId="2" borderId="1" xfId="0" applyNumberFormat="1" applyFont="1" applyFill="1" applyBorder="1" applyAlignment="1">
      <alignment horizontal="right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3" fontId="5" fillId="0" borderId="4" xfId="0" applyNumberFormat="1" applyFont="1" applyBorder="1" applyAlignment="1">
      <alignment horizontal="right" vertical="center"/>
    </xf>
    <xf numFmtId="3" fontId="5" fillId="2" borderId="5" xfId="0" applyNumberFormat="1" applyFont="1" applyFill="1" applyBorder="1" applyAlignment="1">
      <alignment horizontal="right" vertical="center"/>
    </xf>
    <xf numFmtId="3" fontId="5" fillId="3" borderId="6" xfId="0" applyNumberFormat="1" applyFont="1" applyFill="1" applyBorder="1" applyAlignment="1">
      <alignment horizontal="right" wrapText="1"/>
    </xf>
    <xf numFmtId="3" fontId="5" fillId="3" borderId="7" xfId="0" applyNumberFormat="1" applyFont="1" applyFill="1" applyBorder="1" applyAlignment="1">
      <alignment horizontal="right" wrapText="1"/>
    </xf>
    <xf numFmtId="3" fontId="5" fillId="3" borderId="8" xfId="0" applyNumberFormat="1" applyFont="1" applyFill="1" applyBorder="1" applyAlignment="1">
      <alignment horizontal="right" wrapText="1"/>
    </xf>
    <xf numFmtId="3" fontId="4" fillId="0" borderId="3" xfId="0" applyNumberFormat="1" applyFont="1" applyBorder="1" applyAlignment="1"/>
    <xf numFmtId="0" fontId="1" fillId="3" borderId="9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0" borderId="5" xfId="0" applyBorder="1" applyAlignment="1"/>
    <xf numFmtId="3" fontId="4" fillId="0" borderId="5" xfId="0" applyNumberFormat="1" applyFont="1" applyBorder="1" applyAlignment="1"/>
    <xf numFmtId="4" fontId="5" fillId="3" borderId="11" xfId="0" applyNumberFormat="1" applyFont="1" applyFill="1" applyBorder="1"/>
    <xf numFmtId="0" fontId="0" fillId="0" borderId="4" xfId="0" applyBorder="1" applyAlignment="1"/>
    <xf numFmtId="0" fontId="0" fillId="0" borderId="1" xfId="0" applyBorder="1" applyAlignment="1"/>
    <xf numFmtId="3" fontId="4" fillId="0" borderId="1" xfId="0" applyNumberFormat="1" applyFont="1" applyBorder="1" applyAlignment="1">
      <alignment horizontal="right"/>
    </xf>
    <xf numFmtId="3" fontId="4" fillId="2" borderId="1" xfId="0" applyNumberFormat="1" applyFont="1" applyFill="1" applyBorder="1" applyAlignment="1">
      <alignment horizontal="right"/>
    </xf>
    <xf numFmtId="0" fontId="0" fillId="0" borderId="2" xfId="0" applyBorder="1" applyAlignment="1"/>
    <xf numFmtId="3" fontId="4" fillId="0" borderId="4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/>
    </xf>
    <xf numFmtId="0" fontId="8" fillId="0" borderId="0" xfId="0" applyFont="1"/>
    <xf numFmtId="4" fontId="5" fillId="3" borderId="8" xfId="0" applyNumberFormat="1" applyFont="1" applyFill="1" applyBorder="1"/>
    <xf numFmtId="0" fontId="0" fillId="0" borderId="0" xfId="0" applyFill="1"/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4" fontId="4" fillId="0" borderId="3" xfId="0" applyNumberFormat="1" applyFont="1" applyBorder="1" applyAlignment="1"/>
    <xf numFmtId="4" fontId="4" fillId="0" borderId="5" xfId="0" applyNumberFormat="1" applyFont="1" applyBorder="1" applyAlignment="1"/>
    <xf numFmtId="0" fontId="1" fillId="3" borderId="15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 applyProtection="1">
      <alignment horizontal="center"/>
      <protection locked="0"/>
    </xf>
    <xf numFmtId="0" fontId="6" fillId="3" borderId="7" xfId="0" applyFont="1" applyFill="1" applyBorder="1" applyAlignment="1" applyProtection="1">
      <alignment horizontal="center"/>
      <protection locked="0"/>
    </xf>
    <xf numFmtId="0" fontId="6" fillId="3" borderId="18" xfId="0" applyFont="1" applyFill="1" applyBorder="1" applyAlignment="1" applyProtection="1">
      <alignment horizontal="center"/>
      <protection locked="0"/>
    </xf>
    <xf numFmtId="0" fontId="0" fillId="4" borderId="0" xfId="0" applyFill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1"/>
  <sheetViews>
    <sheetView showGridLines="0" tabSelected="1" zoomScale="75" workbookViewId="0">
      <selection activeCell="A2" sqref="A2"/>
    </sheetView>
  </sheetViews>
  <sheetFormatPr baseColWidth="10" defaultRowHeight="12.75" x14ac:dyDescent="0.2"/>
  <cols>
    <col min="1" max="1" width="17.42578125" style="1" bestFit="1" customWidth="1"/>
    <col min="2" max="2" width="12" style="1" bestFit="1" customWidth="1"/>
    <col min="3" max="3" width="26.140625" style="1" customWidth="1"/>
    <col min="4" max="4" width="43.5703125" style="1" customWidth="1"/>
    <col min="5" max="5" width="14.42578125" style="1" bestFit="1" customWidth="1"/>
    <col min="6" max="6" width="9.7109375" style="1" bestFit="1" customWidth="1"/>
    <col min="7" max="7" width="13.285156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546875" style="1" bestFit="1" customWidth="1"/>
    <col min="22" max="22" width="14.28515625" style="1" bestFit="1" customWidth="1"/>
    <col min="23" max="16384" width="11.42578125" style="1"/>
  </cols>
  <sheetData>
    <row r="1" spans="1:23" ht="18" x14ac:dyDescent="0.25">
      <c r="A1" s="32" t="s">
        <v>19</v>
      </c>
    </row>
    <row r="2" spans="1:23" ht="13.5" thickBot="1" x14ac:dyDescent="0.25">
      <c r="A2" s="46"/>
    </row>
    <row r="3" spans="1:23" customFormat="1" ht="13.5" thickBot="1" x14ac:dyDescent="0.25">
      <c r="A3" s="34"/>
      <c r="I3" s="40">
        <v>2014</v>
      </c>
      <c r="J3" s="41"/>
      <c r="K3" s="41"/>
      <c r="L3" s="41"/>
      <c r="M3" s="41"/>
      <c r="N3" s="42"/>
      <c r="O3" s="40">
        <v>2013</v>
      </c>
      <c r="P3" s="41"/>
      <c r="Q3" s="41"/>
      <c r="R3" s="41"/>
      <c r="S3" s="41"/>
      <c r="T3" s="42"/>
      <c r="U3" s="2"/>
      <c r="V3" s="2"/>
    </row>
    <row r="4" spans="1:23" customFormat="1" ht="73.5" customHeight="1" x14ac:dyDescent="0.2">
      <c r="A4" s="35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5" t="s">
        <v>10</v>
      </c>
      <c r="J4" s="20" t="s">
        <v>7</v>
      </c>
      <c r="K4" s="20" t="s">
        <v>28</v>
      </c>
      <c r="L4" s="20" t="s">
        <v>11</v>
      </c>
      <c r="M4" s="20" t="s">
        <v>8</v>
      </c>
      <c r="N4" s="36" t="s">
        <v>29</v>
      </c>
      <c r="O4" s="35" t="s">
        <v>12</v>
      </c>
      <c r="P4" s="20" t="s">
        <v>13</v>
      </c>
      <c r="Q4" s="20" t="s">
        <v>28</v>
      </c>
      <c r="R4" s="20" t="s">
        <v>14</v>
      </c>
      <c r="S4" s="20" t="s">
        <v>15</v>
      </c>
      <c r="T4" s="36" t="s">
        <v>30</v>
      </c>
      <c r="U4" s="37" t="s">
        <v>31</v>
      </c>
      <c r="V4" s="36" t="s">
        <v>32</v>
      </c>
    </row>
    <row r="5" spans="1:23" x14ac:dyDescent="0.2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 x14ac:dyDescent="0.2">
      <c r="A6" s="25" t="s">
        <v>20</v>
      </c>
      <c r="B6" s="26" t="s">
        <v>21</v>
      </c>
      <c r="C6" s="26" t="s">
        <v>27</v>
      </c>
      <c r="D6" s="26" t="s">
        <v>22</v>
      </c>
      <c r="E6" s="26" t="s">
        <v>23</v>
      </c>
      <c r="F6" s="26" t="s">
        <v>24</v>
      </c>
      <c r="G6" s="26" t="s">
        <v>25</v>
      </c>
      <c r="H6" s="29" t="s">
        <v>26</v>
      </c>
      <c r="I6" s="30">
        <v>3.5699999999999998E-3</v>
      </c>
      <c r="J6" s="27">
        <v>0</v>
      </c>
      <c r="K6" s="28">
        <v>3.5699999999999998E-3</v>
      </c>
      <c r="L6" s="27">
        <v>3.5699999999999998E-3</v>
      </c>
      <c r="M6" s="27">
        <v>0</v>
      </c>
      <c r="N6" s="31">
        <v>3.5699999999999998E-3</v>
      </c>
      <c r="O6" s="30">
        <v>4.5405360000000003</v>
      </c>
      <c r="P6" s="27">
        <v>0</v>
      </c>
      <c r="Q6" s="28">
        <v>4.5405360000000003</v>
      </c>
      <c r="R6" s="27">
        <v>4.5405360000000003</v>
      </c>
      <c r="S6" s="27">
        <v>0</v>
      </c>
      <c r="T6" s="31">
        <v>4.5405360000000003</v>
      </c>
      <c r="U6" s="38">
        <f>+((K6/Q6)-1)*100</f>
        <v>-99.92137492137492</v>
      </c>
      <c r="V6" s="39">
        <f>+((N6/T6)-1)*100</f>
        <v>-99.92137492137492</v>
      </c>
      <c r="W6" s="5"/>
    </row>
    <row r="7" spans="1:23" ht="15.75" x14ac:dyDescent="0.2">
      <c r="A7" s="12"/>
      <c r="B7" s="6"/>
      <c r="C7" s="6"/>
      <c r="D7" s="6"/>
      <c r="E7" s="6"/>
      <c r="F7" s="6"/>
      <c r="G7" s="6"/>
      <c r="H7" s="10"/>
      <c r="I7" s="14"/>
      <c r="J7" s="8"/>
      <c r="K7" s="9"/>
      <c r="L7" s="8"/>
      <c r="M7" s="8"/>
      <c r="N7" s="15"/>
      <c r="O7" s="14"/>
      <c r="P7" s="8"/>
      <c r="Q7" s="9"/>
      <c r="R7" s="8"/>
      <c r="S7" s="8"/>
      <c r="T7" s="15"/>
      <c r="U7" s="19"/>
      <c r="V7" s="23"/>
      <c r="W7" s="5"/>
    </row>
    <row r="8" spans="1:23" ht="21" thickBot="1" x14ac:dyDescent="0.35">
      <c r="A8" s="43" t="s">
        <v>17</v>
      </c>
      <c r="B8" s="44"/>
      <c r="C8" s="44"/>
      <c r="D8" s="44"/>
      <c r="E8" s="44"/>
      <c r="F8" s="44"/>
      <c r="G8" s="44"/>
      <c r="H8" s="45"/>
      <c r="I8" s="16">
        <f t="shared" ref="I8:T8" si="0">SUM(I6:I6)</f>
        <v>3.5699999999999998E-3</v>
      </c>
      <c r="J8" s="17">
        <f t="shared" si="0"/>
        <v>0</v>
      </c>
      <c r="K8" s="17">
        <f t="shared" si="0"/>
        <v>3.5699999999999998E-3</v>
      </c>
      <c r="L8" s="17">
        <f t="shared" si="0"/>
        <v>3.5699999999999998E-3</v>
      </c>
      <c r="M8" s="17">
        <f t="shared" si="0"/>
        <v>0</v>
      </c>
      <c r="N8" s="18">
        <f t="shared" si="0"/>
        <v>3.5699999999999998E-3</v>
      </c>
      <c r="O8" s="16">
        <f t="shared" si="0"/>
        <v>4.5405360000000003</v>
      </c>
      <c r="P8" s="17">
        <f t="shared" si="0"/>
        <v>0</v>
      </c>
      <c r="Q8" s="17">
        <f t="shared" si="0"/>
        <v>4.5405360000000003</v>
      </c>
      <c r="R8" s="17">
        <f t="shared" si="0"/>
        <v>4.5405360000000003</v>
      </c>
      <c r="S8" s="17">
        <f t="shared" si="0"/>
        <v>0</v>
      </c>
      <c r="T8" s="18">
        <f t="shared" si="0"/>
        <v>4.5405360000000003</v>
      </c>
      <c r="U8" s="24">
        <f>+((K8/Q8)-1)*100</f>
        <v>-99.92137492137492</v>
      </c>
      <c r="V8" s="33">
        <f>+((N8/T8)-1)*100</f>
        <v>-99.92137492137492</v>
      </c>
    </row>
    <row r="10" spans="1:23" x14ac:dyDescent="0.2">
      <c r="A10" s="3" t="s">
        <v>16</v>
      </c>
    </row>
    <row r="11" spans="1:23" x14ac:dyDescent="0.2">
      <c r="A11" s="4" t="s">
        <v>18</v>
      </c>
    </row>
  </sheetData>
  <mergeCells count="3">
    <mergeCell ref="I3:N3"/>
    <mergeCell ref="O3:T3"/>
    <mergeCell ref="A8:H8"/>
  </mergeCells>
  <phoneticPr fontId="7" type="noConversion"/>
  <printOptions horizontalCentered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InformacionGeneral 8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Arevalo Ordoñez Luis</dc:creator>
  <cp:lastModifiedBy>Arevalo Ordoñez Luis</cp:lastModifiedBy>
  <cp:lastPrinted>2008-02-19T20:42:24Z</cp:lastPrinted>
  <dcterms:created xsi:type="dcterms:W3CDTF">2007-03-24T16:52:53Z</dcterms:created>
  <dcterms:modified xsi:type="dcterms:W3CDTF">2014-03-06T15:14:16Z</dcterms:modified>
</cp:coreProperties>
</file>