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68" windowWidth="13980" windowHeight="7092"/>
  </bookViews>
  <sheets>
    <sheet name="InformacionGeneralAnual 1 " sheetId="1" r:id="rId1"/>
  </sheets>
  <calcPr calcId="145621"/>
</workbook>
</file>

<file path=xl/calcChain.xml><?xml version="1.0" encoding="utf-8"?>
<calcChain xmlns="http://schemas.openxmlformats.org/spreadsheetml/2006/main">
  <c r="V77" i="1" l="1"/>
  <c r="V78" i="1"/>
  <c r="V76" i="1"/>
  <c r="V75" i="1"/>
  <c r="V74" i="1"/>
  <c r="V68" i="1" l="1"/>
  <c r="V72" i="1"/>
  <c r="V71" i="1"/>
  <c r="V69" i="1"/>
  <c r="V66" i="1" l="1"/>
  <c r="V70" i="1"/>
  <c r="V73" i="1"/>
  <c r="V55" i="1" l="1"/>
  <c r="V16" i="1"/>
  <c r="V67" i="1"/>
  <c r="V65" i="1"/>
  <c r="V64" i="1"/>
  <c r="V58" i="1"/>
  <c r="V50" i="1"/>
  <c r="V49" i="1"/>
  <c r="V48" i="1"/>
  <c r="V47" i="1"/>
  <c r="V43" i="1"/>
  <c r="V42" i="1"/>
  <c r="V41" i="1"/>
  <c r="V40" i="1"/>
  <c r="V35" i="1"/>
  <c r="V38" i="1"/>
  <c r="V37" i="1"/>
  <c r="V36" i="1"/>
  <c r="V32" i="1"/>
  <c r="V30" i="1"/>
  <c r="V29" i="1"/>
  <c r="V24" i="1"/>
  <c r="V25" i="1"/>
  <c r="V27" i="1"/>
  <c r="V23" i="1"/>
  <c r="V20" i="1"/>
  <c r="V22" i="1"/>
  <c r="V21" i="1"/>
  <c r="V19" i="1"/>
  <c r="V17" i="1"/>
  <c r="V18" i="1"/>
  <c r="V12" i="1"/>
  <c r="V14" i="1"/>
  <c r="V10" i="1"/>
  <c r="V9" i="1"/>
  <c r="V7" i="1"/>
  <c r="V63" i="1"/>
  <c r="V8" i="1"/>
  <c r="V62" i="1"/>
  <c r="V61" i="1"/>
  <c r="V60" i="1"/>
  <c r="V39" i="1"/>
  <c r="V52" i="1"/>
  <c r="V51" i="1"/>
  <c r="V53" i="1"/>
  <c r="V26" i="1"/>
  <c r="V11" i="1"/>
  <c r="V57" i="1"/>
  <c r="V56" i="1"/>
  <c r="V54" i="1"/>
  <c r="V46" i="1"/>
  <c r="V44" i="1"/>
  <c r="V45" i="1"/>
  <c r="V34" i="1"/>
  <c r="V31" i="1"/>
  <c r="V33" i="1"/>
  <c r="V28" i="1"/>
  <c r="V13" i="1"/>
  <c r="V15" i="1"/>
  <c r="V59" i="1"/>
  <c r="V6" i="1"/>
  <c r="U80" i="1"/>
  <c r="T80" i="1"/>
  <c r="S80" i="1"/>
  <c r="J80" i="1"/>
  <c r="K80" i="1"/>
  <c r="L80" i="1"/>
  <c r="M80" i="1"/>
  <c r="N80" i="1"/>
  <c r="O80" i="1"/>
  <c r="P80" i="1"/>
  <c r="Q80" i="1"/>
  <c r="R80" i="1"/>
  <c r="V80" i="1" l="1"/>
</calcChain>
</file>

<file path=xl/sharedStrings.xml><?xml version="1.0" encoding="utf-8"?>
<sst xmlns="http://schemas.openxmlformats.org/spreadsheetml/2006/main" count="684" uniqueCount="220">
  <si>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</si>
  <si>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</si>
  <si>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</si>
  <si>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</si>
  <si>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</si>
  <si>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</si>
  <si>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</si>
  <si>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</si>
  <si>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</si>
  <si>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</si>
  <si>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</si>
  <si>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</si>
  <si>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</si>
  <si>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</si>
  <si>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</si>
  <si>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</si>
  <si>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</si>
  <si>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</si>
  <si>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</si>
  <si>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</si>
  <si>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</si>
  <si>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</si>
  <si>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</si>
  <si>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</si>
  <si>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</si>
  <si>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</si>
  <si>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</si>
  <si>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RECUPERADA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</si>
  <si>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</si>
  <si>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</si>
  <si>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</si>
  <si>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</si>
  <si>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</si>
  <si>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</si>
  <si>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</si>
  <si>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</si>
  <si>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</si>
  <si>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</si>
  <si>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</si>
  <si>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</si>
  <si>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</si>
  <si>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</si>
  <si>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</si>
  <si>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</si>
  <si>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</si>
  <si>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</si>
  <si>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</si>
  <si>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</si>
  <si>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</si>
  <si>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</si>
  <si>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</si>
  <si>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</si>
  <si>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</si>
  <si>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</si>
  <si>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</si>
  <si>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</si>
  <si>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</si>
  <si>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</si>
  <si>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</si>
  <si>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</si>
  <si>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</si>
  <si>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</si>
  <si>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</si>
  <si>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</si>
  <si>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</si>
  <si>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</si>
  <si>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</si>
  <si>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</si>
  <si>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</si>
  <si>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</si>
  <si>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</si>
  <si>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</si>
  <si>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</si>
  <si>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</si>
  <si>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</si>
  <si>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</si>
  <si>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</si>
  <si>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</si>
  <si>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</si>
  <si>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</si>
  <si>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</si>
  <si>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</si>
  <si>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</si>
  <si>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</si>
  <si>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</si>
  <si>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</si>
  <si>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</si>
  <si>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</si>
  <si>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</si>
  <si>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</si>
  <si>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</si>
  <si>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</si>
  <si>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</si>
  <si>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</si>
  <si>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</si>
  <si>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</si>
  <si>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</si>
  <si>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</si>
  <si>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</si>
  <si>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</si>
  <si>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</si>
  <si>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</si>
  <si>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</si>
  <si>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</si>
  <si>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</si>
  <si>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</si>
  <si>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</si>
  <si>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</si>
  <si>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</si>
  <si>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</si>
  <si>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</si>
  <si>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</si>
  <si>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</si>
  <si>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</si>
  <si>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</si>
  <si>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</si>
  <si>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MTZ S.A.C.</t>
  </si>
  <si>
    <t>AIJA</t>
  </si>
  <si>
    <t>Succha</t>
  </si>
  <si>
    <t>AMAPOLA 5 S.A.C.</t>
  </si>
  <si>
    <t>AMAPOLA 5</t>
  </si>
  <si>
    <t>Régimen General</t>
  </si>
  <si>
    <t>Lircay</t>
  </si>
  <si>
    <t>N 1 RELIQUIAS</t>
  </si>
  <si>
    <t>COLOMBIA Y SOCAVON SANTA ROSA</t>
  </si>
  <si>
    <t>TICLIO</t>
  </si>
  <si>
    <t>Aquia</t>
  </si>
  <si>
    <t>ACUMULACION ARCATA</t>
  </si>
  <si>
    <t>MINA CORICANCHA</t>
  </si>
  <si>
    <t>San Mateo</t>
  </si>
  <si>
    <t>Recuay</t>
  </si>
  <si>
    <t>Catac</t>
  </si>
  <si>
    <t>CASAPALCA-8</t>
  </si>
  <si>
    <t>EMPRESA ADMINISTRADORA CERRO S.A.C.</t>
  </si>
  <si>
    <t>Cusco</t>
  </si>
  <si>
    <t>SANTA CECILIA</t>
  </si>
  <si>
    <t>COMPAÑIA MINERA SAN IGNACIO DE MOROCOCHA S.A.A.</t>
  </si>
  <si>
    <t>NYRSTAR ANCASH S.A.</t>
  </si>
  <si>
    <t>Huachis</t>
  </si>
  <si>
    <t>NYRSTAR CORICANCHA S.A.</t>
  </si>
  <si>
    <t>UCHUCCHACUA</t>
  </si>
  <si>
    <t>MALLAY</t>
  </si>
  <si>
    <t>Lixiviación</t>
  </si>
  <si>
    <t>PALMAPATA</t>
  </si>
  <si>
    <t>San Ramon</t>
  </si>
  <si>
    <t>Huaylas</t>
  </si>
  <si>
    <t>Pamparomas</t>
  </si>
  <si>
    <t>PAN AMERICAN SILVER HUARON S.A.</t>
  </si>
  <si>
    <t>PERFOMIN S.A.C.</t>
  </si>
  <si>
    <t>CUENCA</t>
  </si>
  <si>
    <t>Paccha</t>
  </si>
  <si>
    <t>MINAS UTCUYACU JLC</t>
  </si>
  <si>
    <t>COMPAÑIA MINERA QUIRUVILCA S.A.</t>
  </si>
  <si>
    <t>S &amp; L ANDES EXPORT S.A.C.</t>
  </si>
  <si>
    <t>SANTA ELENA</t>
  </si>
  <si>
    <t>Acobambilla</t>
  </si>
  <si>
    <t>CORPORACION ICARO S.A.C.</t>
  </si>
  <si>
    <t>FOLDING</t>
  </si>
  <si>
    <t>S.M.R.L. EBENEZER</t>
  </si>
  <si>
    <t>EBENEZER</t>
  </si>
  <si>
    <t>Cajatambo</t>
  </si>
  <si>
    <t>ANTICONA</t>
  </si>
  <si>
    <t>CERRO LINDO</t>
  </si>
  <si>
    <t>ACUMULACION RAURA</t>
  </si>
  <si>
    <t>CORPORACION MINERA CASTROVIRREYNA S.A</t>
  </si>
  <si>
    <t>ACUMULACION ISCAYCRUZ</t>
  </si>
  <si>
    <t>VOLCAN COMPAÑÍA MINERA S.A.A.</t>
  </si>
  <si>
    <t>BREXIA GOLDPLATA PERU S.A.C.</t>
  </si>
  <si>
    <t>SANDRA Nº 105</t>
  </si>
  <si>
    <t>ANA MARIA</t>
  </si>
  <si>
    <t>Espinar</t>
  </si>
  <si>
    <t>Suyckutambo</t>
  </si>
  <si>
    <t>HUACHOCOLPA UNO</t>
  </si>
  <si>
    <t>Huachocolpa</t>
  </si>
  <si>
    <t>J.J.G. CONTRATISTAS S.A.C.</t>
  </si>
  <si>
    <t>GARROSA</t>
  </si>
  <si>
    <t>AQUIA</t>
  </si>
  <si>
    <t>TREVALI PERU S.A.C.</t>
  </si>
  <si>
    <t>UNIDAD SANTANDER</t>
  </si>
  <si>
    <t>Santa Cruz De Andamarca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</si>
  <si>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</si>
  <si>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COMPAÑIA MINERA CERRO BAYO S.R.L.</t>
  </si>
  <si>
    <t>ESLABON II</t>
  </si>
  <si>
    <t>Huayllapampa</t>
  </si>
  <si>
    <t>AC AGREGADOS S.A.</t>
  </si>
  <si>
    <t>AREQUIPA-M</t>
  </si>
  <si>
    <t>San Miguel De Aco</t>
  </si>
  <si>
    <t>COMPAÑIA MINERA ALPAMARCA S.A.C.</t>
  </si>
  <si>
    <t>ALPAMARCA</t>
  </si>
  <si>
    <t>Santa Barbara De Carhuacayan</t>
  </si>
  <si>
    <t>PALLANGA</t>
  </si>
  <si>
    <t>COMPAÑIA MINERA RIO CHICAMA S.A.C.</t>
  </si>
  <si>
    <t>BUMERANG</t>
  </si>
  <si>
    <t>Gran Chimu</t>
  </si>
  <si>
    <t>Marmot</t>
  </si>
  <si>
    <t>COMPAÑIA MINERA ZELTA S.A.C.</t>
  </si>
  <si>
    <t>ZELTA</t>
  </si>
  <si>
    <t>LAS AGUILAS</t>
  </si>
  <si>
    <t>Ocuviri</t>
  </si>
  <si>
    <t>EL PACIFICO DORADO S.A.C.</t>
  </si>
  <si>
    <t>MIRIAM PILAR UNO</t>
  </si>
  <si>
    <t>Santa</t>
  </si>
  <si>
    <t>Caceres Del Peru</t>
  </si>
  <si>
    <t>INVERSIONES MINERAS A.R.T.C. S.A.C.</t>
  </si>
  <si>
    <t>SAN PABLO DOS</t>
  </si>
  <si>
    <t>Paucartambo</t>
  </si>
  <si>
    <t>MILPO ANDINA PERU S.A.C.</t>
  </si>
  <si>
    <t>MINERA DON ELISEO S.A.C.</t>
  </si>
  <si>
    <t>PARARRAYO</t>
  </si>
  <si>
    <t>PLANTA CONCENTRADORA MARIA MERCEDES S.A.C.</t>
  </si>
  <si>
    <t>ROBERTINA DOS</t>
  </si>
  <si>
    <t>ROBERTINA TRES B</t>
  </si>
  <si>
    <t>ROBERTINA UNO</t>
  </si>
  <si>
    <t>PRODUCCIÓN MINERA METÁLICA DE PLOMO (TMF) - 2014</t>
  </si>
  <si>
    <t>COMPAÑÍA DE MINAS BUENAVENTURA S.A.A.</t>
  </si>
  <si>
    <t>COMPAÑÍA MINERA MILPO S.A.A.</t>
  </si>
  <si>
    <t>MINERA SANTA LUCIA G. S.A.C.</t>
  </si>
  <si>
    <t>SOCIEDAD MINERA DE RECURSOS LINCEARES MAGISTRAL DE HUARAZ S.A.C.</t>
  </si>
  <si>
    <t>AJUSTE DE ENERO A NOVIEMBRE-2014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</si>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</sst>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abSelected="1" zoomScale="75" workbookViewId="0">
      <selection activeCell="A2" sqref="A2"/>
    </sheetView>
  </sheetViews>
  <sheetFormatPr baseColWidth="10" defaultColWidth="12.6640625" defaultRowHeight="13.2" x14ac:dyDescent="0.25"/>
  <cols>
    <col min="1" max="1" width="9.88671875" style="1" customWidth="1"/>
    <col min="2" max="2" width="14.44140625" style="1" bestFit="1" customWidth="1"/>
    <col min="3" max="3" width="12" style="1" bestFit="1" customWidth="1"/>
    <col min="4" max="4" width="24.6640625" style="1" customWidth="1"/>
    <col min="5" max="5" width="73.5546875" style="1" bestFit="1" customWidth="1"/>
    <col min="6" max="6" width="35.5546875" style="1" bestFit="1" customWidth="1"/>
    <col min="7" max="7" width="12" style="1" bestFit="1" customWidth="1"/>
    <col min="8" max="8" width="19.44140625" style="1" bestFit="1" customWidth="1"/>
    <col min="9" max="9" width="34" style="1" bestFit="1" customWidth="1"/>
    <col min="10" max="13" width="8.5546875" style="1" bestFit="1" customWidth="1"/>
    <col min="14" max="14" width="8.6640625" style="1" bestFit="1" customWidth="1"/>
    <col min="15" max="16" width="8.5546875" style="1" bestFit="1" customWidth="1"/>
    <col min="17" max="17" width="8.6640625" style="1" bestFit="1" customWidth="1"/>
    <col min="18" max="21" width="8.5546875" style="1" bestFit="1" customWidth="1"/>
    <col min="22" max="22" width="19.109375" style="1" bestFit="1" customWidth="1"/>
    <col min="23" max="16384" width="12.6640625" style="1"/>
  </cols>
  <sheetData>
    <row r="1" spans="1:22" ht="17.399999999999999" x14ac:dyDescent="0.3">
      <c r="A1" s="12" t="s">
        <v>213</v>
      </c>
    </row>
    <row r="2" spans="1:22" x14ac:dyDescent="0.25">
      <c r="A2" s="23"/>
    </row>
    <row r="3" spans="1:22" x14ac:dyDescent="0.25">
      <c r="A3" s="32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0">
        <v>41640</v>
      </c>
      <c r="K3" s="20">
        <v>41671</v>
      </c>
      <c r="L3" s="20">
        <v>41699</v>
      </c>
      <c r="M3" s="20">
        <v>41730</v>
      </c>
      <c r="N3" s="20">
        <v>41760</v>
      </c>
      <c r="O3" s="20">
        <v>41791</v>
      </c>
      <c r="P3" s="20">
        <v>41821</v>
      </c>
      <c r="Q3" s="20">
        <v>41852</v>
      </c>
      <c r="R3" s="20">
        <v>41883</v>
      </c>
      <c r="S3" s="20">
        <v>41913</v>
      </c>
      <c r="T3" s="20">
        <v>41944</v>
      </c>
      <c r="U3" s="20">
        <v>41974</v>
      </c>
      <c r="V3" s="27" t="s">
        <v>0</v>
      </c>
    </row>
    <row r="4" spans="1:22" x14ac:dyDescent="0.25">
      <c r="A4" s="33"/>
      <c r="B4" s="26"/>
      <c r="C4" s="26"/>
      <c r="D4" s="26"/>
      <c r="E4" s="26"/>
      <c r="F4" s="26"/>
      <c r="G4" s="26"/>
      <c r="H4" s="26"/>
      <c r="I4" s="26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8"/>
    </row>
    <row r="5" spans="1:22" x14ac:dyDescent="0.25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</row>
    <row r="6" spans="1:22" ht="15.6" x14ac:dyDescent="0.25">
      <c r="A6" s="16" t="s">
        <v>11</v>
      </c>
      <c r="B6" s="10" t="s">
        <v>15</v>
      </c>
      <c r="C6" s="10" t="s">
        <v>16</v>
      </c>
      <c r="D6" s="10" t="s">
        <v>103</v>
      </c>
      <c r="E6" s="10" t="s">
        <v>184</v>
      </c>
      <c r="F6" s="10" t="s">
        <v>185</v>
      </c>
      <c r="G6" s="10" t="s">
        <v>31</v>
      </c>
      <c r="H6" s="10" t="s">
        <v>48</v>
      </c>
      <c r="I6" s="10" t="s">
        <v>186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152.68821800000001</v>
      </c>
      <c r="R6" s="11">
        <v>0</v>
      </c>
      <c r="S6" s="11">
        <v>0</v>
      </c>
      <c r="T6" s="11">
        <v>0</v>
      </c>
      <c r="U6" s="11">
        <v>147.54237599999999</v>
      </c>
      <c r="V6" s="19">
        <f t="shared" ref="V6:V37" si="0">SUM(J6:U6)</f>
        <v>300.230594</v>
      </c>
    </row>
    <row r="7" spans="1:22" ht="15.6" x14ac:dyDescent="0.25">
      <c r="A7" s="16" t="s">
        <v>11</v>
      </c>
      <c r="B7" s="10" t="s">
        <v>15</v>
      </c>
      <c r="C7" s="10" t="s">
        <v>16</v>
      </c>
      <c r="D7" s="10" t="s">
        <v>103</v>
      </c>
      <c r="E7" s="10" t="s">
        <v>119</v>
      </c>
      <c r="F7" s="10" t="s">
        <v>120</v>
      </c>
      <c r="G7" s="10" t="s">
        <v>31</v>
      </c>
      <c r="H7" s="10" t="s">
        <v>112</v>
      </c>
      <c r="I7" s="10" t="s">
        <v>113</v>
      </c>
      <c r="J7" s="11">
        <v>0</v>
      </c>
      <c r="K7" s="11">
        <v>51.918011999999997</v>
      </c>
      <c r="L7" s="11">
        <v>0</v>
      </c>
      <c r="M7" s="11">
        <v>57.479840000000003</v>
      </c>
      <c r="N7" s="11">
        <v>0</v>
      </c>
      <c r="O7" s="11">
        <v>0</v>
      </c>
      <c r="P7" s="11">
        <v>11.623996</v>
      </c>
      <c r="Q7" s="11">
        <v>0</v>
      </c>
      <c r="R7" s="11">
        <v>71.233890000000002</v>
      </c>
      <c r="S7" s="11">
        <v>0</v>
      </c>
      <c r="T7" s="11">
        <v>45.162999999999997</v>
      </c>
      <c r="U7" s="11">
        <v>0</v>
      </c>
      <c r="V7" s="19">
        <f t="shared" si="0"/>
        <v>237.41873800000002</v>
      </c>
    </row>
    <row r="8" spans="1:22" ht="15.6" x14ac:dyDescent="0.25">
      <c r="A8" s="16" t="s">
        <v>11</v>
      </c>
      <c r="B8" s="10" t="s">
        <v>15</v>
      </c>
      <c r="C8" s="10" t="s">
        <v>16</v>
      </c>
      <c r="D8" s="10" t="s">
        <v>121</v>
      </c>
      <c r="E8" s="10" t="s">
        <v>167</v>
      </c>
      <c r="F8" s="10" t="s">
        <v>169</v>
      </c>
      <c r="G8" s="10" t="s">
        <v>134</v>
      </c>
      <c r="H8" s="10" t="s">
        <v>170</v>
      </c>
      <c r="I8" s="10" t="s">
        <v>171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1.6263350000000001</v>
      </c>
      <c r="P8" s="11">
        <v>22.334412</v>
      </c>
      <c r="Q8" s="11">
        <v>10.494475</v>
      </c>
      <c r="R8" s="11">
        <v>4.6036000000000001</v>
      </c>
      <c r="S8" s="11">
        <v>33.903275000000001</v>
      </c>
      <c r="T8" s="11">
        <v>0</v>
      </c>
      <c r="U8" s="11">
        <v>104.993343</v>
      </c>
      <c r="V8" s="19">
        <f t="shared" si="0"/>
        <v>177.95544000000001</v>
      </c>
    </row>
    <row r="9" spans="1:22" ht="15.6" x14ac:dyDescent="0.25">
      <c r="A9" s="16" t="s">
        <v>11</v>
      </c>
      <c r="B9" s="10" t="s">
        <v>15</v>
      </c>
      <c r="C9" s="10" t="s">
        <v>16</v>
      </c>
      <c r="D9" s="10" t="s">
        <v>121</v>
      </c>
      <c r="E9" s="10" t="s">
        <v>167</v>
      </c>
      <c r="F9" s="10" t="s">
        <v>168</v>
      </c>
      <c r="G9" s="10" t="s">
        <v>35</v>
      </c>
      <c r="H9" s="10" t="s">
        <v>83</v>
      </c>
      <c r="I9" s="10" t="s">
        <v>83</v>
      </c>
      <c r="J9" s="11">
        <v>150.72606200000001</v>
      </c>
      <c r="K9" s="11">
        <v>0</v>
      </c>
      <c r="L9" s="11">
        <v>78.309038000000001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7.3364690000000001</v>
      </c>
      <c r="T9" s="11">
        <v>0</v>
      </c>
      <c r="U9" s="11">
        <v>0</v>
      </c>
      <c r="V9" s="19">
        <f t="shared" si="0"/>
        <v>236.37156899999999</v>
      </c>
    </row>
    <row r="10" spans="1:22" ht="15.6" x14ac:dyDescent="0.25">
      <c r="A10" s="16" t="s">
        <v>11</v>
      </c>
      <c r="B10" s="10" t="s">
        <v>15</v>
      </c>
      <c r="C10" s="10" t="s">
        <v>16</v>
      </c>
      <c r="D10" s="10" t="s">
        <v>121</v>
      </c>
      <c r="E10" s="10" t="s">
        <v>19</v>
      </c>
      <c r="F10" s="9" t="s">
        <v>20</v>
      </c>
      <c r="G10" s="10" t="s">
        <v>21</v>
      </c>
      <c r="H10" s="10" t="s">
        <v>22</v>
      </c>
      <c r="I10" s="10" t="s">
        <v>23</v>
      </c>
      <c r="J10" s="11">
        <v>868.02274399999999</v>
      </c>
      <c r="K10" s="11">
        <v>973.19157299999995</v>
      </c>
      <c r="L10" s="11">
        <v>923.49613199999999</v>
      </c>
      <c r="M10" s="11">
        <v>906.14378099999999</v>
      </c>
      <c r="N10" s="11">
        <v>877.80001800000002</v>
      </c>
      <c r="O10" s="11">
        <v>1041.9837990000001</v>
      </c>
      <c r="P10" s="11">
        <v>1061.0874920000001</v>
      </c>
      <c r="Q10" s="11">
        <v>984.85147800000004</v>
      </c>
      <c r="R10" s="11">
        <v>942.79225799999995</v>
      </c>
      <c r="S10" s="11">
        <v>898.47344199999998</v>
      </c>
      <c r="T10" s="11">
        <v>906.45167300000003</v>
      </c>
      <c r="U10" s="11">
        <v>962.17180099999996</v>
      </c>
      <c r="V10" s="19">
        <f t="shared" si="0"/>
        <v>11346.466191000001</v>
      </c>
    </row>
    <row r="11" spans="1:22" ht="15.6" x14ac:dyDescent="0.25">
      <c r="A11" s="16" t="s">
        <v>11</v>
      </c>
      <c r="B11" s="10" t="s">
        <v>15</v>
      </c>
      <c r="C11" s="10" t="s">
        <v>16</v>
      </c>
      <c r="D11" s="10" t="s">
        <v>121</v>
      </c>
      <c r="E11" s="10" t="s">
        <v>214</v>
      </c>
      <c r="F11" s="9" t="s">
        <v>141</v>
      </c>
      <c r="G11" s="10" t="s">
        <v>61</v>
      </c>
      <c r="H11" s="10" t="s">
        <v>78</v>
      </c>
      <c r="I11" s="10" t="s">
        <v>78</v>
      </c>
      <c r="J11" s="11">
        <v>628.57023000000004</v>
      </c>
      <c r="K11" s="11">
        <v>622.29572399999995</v>
      </c>
      <c r="L11" s="11">
        <v>695.81085700000006</v>
      </c>
      <c r="M11" s="11">
        <v>705.11575700000003</v>
      </c>
      <c r="N11" s="11">
        <v>696.17574100000002</v>
      </c>
      <c r="O11" s="11">
        <v>680.91317600000002</v>
      </c>
      <c r="P11" s="11">
        <v>675.94076299999995</v>
      </c>
      <c r="Q11" s="11">
        <v>705.85783700000002</v>
      </c>
      <c r="R11" s="11">
        <v>672.02259700000002</v>
      </c>
      <c r="S11" s="11">
        <v>677.04427699999997</v>
      </c>
      <c r="T11" s="11">
        <v>672.97165700000005</v>
      </c>
      <c r="U11" s="11">
        <v>659.74652800000001</v>
      </c>
      <c r="V11" s="19">
        <f t="shared" si="0"/>
        <v>8092.4651439999998</v>
      </c>
    </row>
    <row r="12" spans="1:22" ht="15.6" x14ac:dyDescent="0.25">
      <c r="A12" s="16" t="s">
        <v>11</v>
      </c>
      <c r="B12" s="10" t="s">
        <v>15</v>
      </c>
      <c r="C12" s="10" t="s">
        <v>16</v>
      </c>
      <c r="D12" s="10" t="s">
        <v>121</v>
      </c>
      <c r="E12" s="10" t="s">
        <v>214</v>
      </c>
      <c r="F12" s="10" t="s">
        <v>140</v>
      </c>
      <c r="G12" s="10" t="s">
        <v>61</v>
      </c>
      <c r="H12" s="10" t="s">
        <v>78</v>
      </c>
      <c r="I12" s="10" t="s">
        <v>78</v>
      </c>
      <c r="J12" s="11">
        <v>552.97135200000002</v>
      </c>
      <c r="K12" s="11">
        <v>538.47651499999995</v>
      </c>
      <c r="L12" s="11">
        <v>501.67336299999999</v>
      </c>
      <c r="M12" s="11">
        <v>506.49805400000002</v>
      </c>
      <c r="N12" s="11">
        <v>647.55937800000004</v>
      </c>
      <c r="O12" s="11">
        <v>646.04420700000003</v>
      </c>
      <c r="P12" s="11">
        <v>664.47351800000001</v>
      </c>
      <c r="Q12" s="11">
        <v>587.496442</v>
      </c>
      <c r="R12" s="11">
        <v>743.15038500000003</v>
      </c>
      <c r="S12" s="11">
        <v>754.79791299999999</v>
      </c>
      <c r="T12" s="11">
        <v>482.36866800000001</v>
      </c>
      <c r="U12" s="11">
        <v>739.38786500000003</v>
      </c>
      <c r="V12" s="19">
        <f t="shared" si="0"/>
        <v>7364.8976599999996</v>
      </c>
    </row>
    <row r="13" spans="1:22" ht="15.6" x14ac:dyDescent="0.25">
      <c r="A13" s="16" t="s">
        <v>11</v>
      </c>
      <c r="B13" s="10" t="s">
        <v>15</v>
      </c>
      <c r="C13" s="10" t="s">
        <v>16</v>
      </c>
      <c r="D13" s="10" t="s">
        <v>121</v>
      </c>
      <c r="E13" s="10" t="s">
        <v>214</v>
      </c>
      <c r="F13" s="9" t="s">
        <v>24</v>
      </c>
      <c r="G13" s="10" t="s">
        <v>17</v>
      </c>
      <c r="H13" s="10" t="s">
        <v>25</v>
      </c>
      <c r="I13" s="10" t="s">
        <v>26</v>
      </c>
      <c r="J13" s="11">
        <v>206.66556399999999</v>
      </c>
      <c r="K13" s="11">
        <v>263.23311000000001</v>
      </c>
      <c r="L13" s="11">
        <v>208.317984</v>
      </c>
      <c r="M13" s="11">
        <v>212.22311199999999</v>
      </c>
      <c r="N13" s="11">
        <v>193.36078699999999</v>
      </c>
      <c r="O13" s="11">
        <v>177.498367</v>
      </c>
      <c r="P13" s="11">
        <v>185.80188999999999</v>
      </c>
      <c r="Q13" s="11">
        <v>195.67845800000001</v>
      </c>
      <c r="R13" s="11">
        <v>191.69949500000001</v>
      </c>
      <c r="S13" s="11">
        <v>201.43672900000001</v>
      </c>
      <c r="T13" s="11">
        <v>224.650825</v>
      </c>
      <c r="U13" s="11">
        <v>239.385583</v>
      </c>
      <c r="V13" s="19">
        <f t="shared" si="0"/>
        <v>2499.9519040000005</v>
      </c>
    </row>
    <row r="14" spans="1:22" ht="15.6" x14ac:dyDescent="0.25">
      <c r="A14" s="16" t="s">
        <v>11</v>
      </c>
      <c r="B14" s="10" t="s">
        <v>15</v>
      </c>
      <c r="C14" s="10" t="s">
        <v>16</v>
      </c>
      <c r="D14" s="10" t="s">
        <v>121</v>
      </c>
      <c r="E14" s="10" t="s">
        <v>214</v>
      </c>
      <c r="F14" s="10" t="s">
        <v>27</v>
      </c>
      <c r="G14" s="10" t="s">
        <v>17</v>
      </c>
      <c r="H14" s="10" t="s">
        <v>25</v>
      </c>
      <c r="I14" s="10" t="s">
        <v>122</v>
      </c>
      <c r="J14" s="11">
        <v>119.992558</v>
      </c>
      <c r="K14" s="11">
        <v>68.754525999999998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9">
        <f t="shared" si="0"/>
        <v>188.747084</v>
      </c>
    </row>
    <row r="15" spans="1:22" ht="15.6" x14ac:dyDescent="0.25">
      <c r="A15" s="16" t="s">
        <v>11</v>
      </c>
      <c r="B15" s="10" t="s">
        <v>15</v>
      </c>
      <c r="C15" s="10" t="s">
        <v>142</v>
      </c>
      <c r="D15" s="10" t="s">
        <v>121</v>
      </c>
      <c r="E15" s="10" t="s">
        <v>214</v>
      </c>
      <c r="F15" s="9" t="s">
        <v>140</v>
      </c>
      <c r="G15" s="10" t="s">
        <v>61</v>
      </c>
      <c r="H15" s="10" t="s">
        <v>78</v>
      </c>
      <c r="I15" s="10" t="s">
        <v>78</v>
      </c>
      <c r="J15" s="11">
        <v>20.388850000000001</v>
      </c>
      <c r="K15" s="11">
        <v>10.118312</v>
      </c>
      <c r="L15" s="11">
        <v>16.588531</v>
      </c>
      <c r="M15" s="11">
        <v>22.899578000000002</v>
      </c>
      <c r="N15" s="11">
        <v>29.506416000000002</v>
      </c>
      <c r="O15" s="11">
        <v>23.722100000000001</v>
      </c>
      <c r="P15" s="11">
        <v>18.492628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9">
        <f t="shared" si="0"/>
        <v>141.71641500000001</v>
      </c>
    </row>
    <row r="16" spans="1:22" ht="15.6" x14ac:dyDescent="0.25">
      <c r="A16" s="16" t="s">
        <v>11</v>
      </c>
      <c r="B16" s="10" t="s">
        <v>15</v>
      </c>
      <c r="C16" s="10" t="s">
        <v>16</v>
      </c>
      <c r="D16" s="10" t="s">
        <v>121</v>
      </c>
      <c r="E16" s="10" t="s">
        <v>187</v>
      </c>
      <c r="F16" s="9" t="s">
        <v>188</v>
      </c>
      <c r="G16" s="10" t="s">
        <v>13</v>
      </c>
      <c r="H16" s="10" t="s">
        <v>14</v>
      </c>
      <c r="I16" s="10" t="s">
        <v>189</v>
      </c>
      <c r="J16" s="11">
        <v>0</v>
      </c>
      <c r="K16" s="11">
        <v>0</v>
      </c>
      <c r="L16" s="11">
        <v>0</v>
      </c>
      <c r="M16" s="11">
        <v>252.89859200000001</v>
      </c>
      <c r="N16" s="11">
        <v>259.63271200000003</v>
      </c>
      <c r="O16" s="11">
        <v>399.77330499999999</v>
      </c>
      <c r="P16" s="11">
        <v>448.90584899999999</v>
      </c>
      <c r="Q16" s="11">
        <v>379.86142000000001</v>
      </c>
      <c r="R16" s="11">
        <v>417.20804399999997</v>
      </c>
      <c r="S16" s="11">
        <v>395.38341300000002</v>
      </c>
      <c r="T16" s="11">
        <v>305.58110099999999</v>
      </c>
      <c r="U16" s="11">
        <v>356.03924999999998</v>
      </c>
      <c r="V16" s="19">
        <f t="shared" si="0"/>
        <v>3215.2836859999998</v>
      </c>
    </row>
    <row r="17" spans="1:22" ht="15.6" x14ac:dyDescent="0.25">
      <c r="A17" s="16" t="s">
        <v>11</v>
      </c>
      <c r="B17" s="10" t="s">
        <v>15</v>
      </c>
      <c r="C17" s="10" t="s">
        <v>16</v>
      </c>
      <c r="D17" s="10" t="s">
        <v>121</v>
      </c>
      <c r="E17" s="10" t="s">
        <v>187</v>
      </c>
      <c r="F17" s="9" t="s">
        <v>190</v>
      </c>
      <c r="G17" s="10" t="s">
        <v>13</v>
      </c>
      <c r="H17" s="10" t="s">
        <v>14</v>
      </c>
      <c r="I17" s="10" t="s">
        <v>189</v>
      </c>
      <c r="J17" s="11">
        <v>0</v>
      </c>
      <c r="K17" s="11">
        <v>0</v>
      </c>
      <c r="L17" s="11">
        <v>0</v>
      </c>
      <c r="M17" s="11">
        <v>66.568729000000005</v>
      </c>
      <c r="N17" s="11">
        <v>187.78421299999999</v>
      </c>
      <c r="O17" s="11">
        <v>102.35281999999999</v>
      </c>
      <c r="P17" s="11">
        <v>123.91905300000001</v>
      </c>
      <c r="Q17" s="11">
        <v>116.770031</v>
      </c>
      <c r="R17" s="11">
        <v>108.69686799999999</v>
      </c>
      <c r="S17" s="11">
        <v>80.095242999999996</v>
      </c>
      <c r="T17" s="11">
        <v>84.470731999999998</v>
      </c>
      <c r="U17" s="11">
        <v>71.648448000000002</v>
      </c>
      <c r="V17" s="19">
        <f t="shared" si="0"/>
        <v>942.30613700000004</v>
      </c>
    </row>
    <row r="18" spans="1:22" ht="15.6" x14ac:dyDescent="0.25">
      <c r="A18" s="16" t="s">
        <v>11</v>
      </c>
      <c r="B18" s="10" t="s">
        <v>15</v>
      </c>
      <c r="C18" s="10" t="s">
        <v>16</v>
      </c>
      <c r="D18" s="10" t="s">
        <v>121</v>
      </c>
      <c r="E18" s="10" t="s">
        <v>29</v>
      </c>
      <c r="F18" s="9" t="s">
        <v>30</v>
      </c>
      <c r="G18" s="10" t="s">
        <v>31</v>
      </c>
      <c r="H18" s="10" t="s">
        <v>32</v>
      </c>
      <c r="I18" s="10" t="s">
        <v>33</v>
      </c>
      <c r="J18" s="11">
        <v>326.20800000000003</v>
      </c>
      <c r="K18" s="11">
        <v>257.56139999999999</v>
      </c>
      <c r="L18" s="11">
        <v>546.92529999999999</v>
      </c>
      <c r="M18" s="11">
        <v>405.74040000000002</v>
      </c>
      <c r="N18" s="11">
        <v>340.46539999999999</v>
      </c>
      <c r="O18" s="11">
        <v>491.43360000000001</v>
      </c>
      <c r="P18" s="11">
        <v>604.26239999999996</v>
      </c>
      <c r="Q18" s="11">
        <v>969.58050000000003</v>
      </c>
      <c r="R18" s="11">
        <v>400.45229999999998</v>
      </c>
      <c r="S18" s="11">
        <v>647.69039999999995</v>
      </c>
      <c r="T18" s="11">
        <v>640.67420000000004</v>
      </c>
      <c r="U18" s="11">
        <v>228.3295</v>
      </c>
      <c r="V18" s="19">
        <f t="shared" si="0"/>
        <v>5859.3234000000002</v>
      </c>
    </row>
    <row r="19" spans="1:22" ht="15.6" x14ac:dyDescent="0.25">
      <c r="A19" s="16" t="s">
        <v>11</v>
      </c>
      <c r="B19" s="10" t="s">
        <v>15</v>
      </c>
      <c r="C19" s="10" t="s">
        <v>16</v>
      </c>
      <c r="D19" s="10" t="s">
        <v>121</v>
      </c>
      <c r="E19" s="10" t="s">
        <v>34</v>
      </c>
      <c r="F19" s="9" t="s">
        <v>127</v>
      </c>
      <c r="G19" s="10" t="s">
        <v>35</v>
      </c>
      <c r="H19" s="10" t="s">
        <v>36</v>
      </c>
      <c r="I19" s="10" t="s">
        <v>37</v>
      </c>
      <c r="J19" s="11">
        <v>102.454654</v>
      </c>
      <c r="K19" s="11">
        <v>114.713088</v>
      </c>
      <c r="L19" s="11">
        <v>115.967973</v>
      </c>
      <c r="M19" s="11">
        <v>93.528765000000007</v>
      </c>
      <c r="N19" s="11">
        <v>118.120992</v>
      </c>
      <c r="O19" s="11">
        <v>122.725605</v>
      </c>
      <c r="P19" s="11">
        <v>123.0801</v>
      </c>
      <c r="Q19" s="11">
        <v>74.261268000000001</v>
      </c>
      <c r="R19" s="11">
        <v>135.87221099999999</v>
      </c>
      <c r="S19" s="11">
        <v>126.726569</v>
      </c>
      <c r="T19" s="11">
        <v>106.255</v>
      </c>
      <c r="U19" s="11">
        <v>141.38460000000001</v>
      </c>
      <c r="V19" s="19">
        <f t="shared" si="0"/>
        <v>1375.090825</v>
      </c>
    </row>
    <row r="20" spans="1:22" ht="15.6" x14ac:dyDescent="0.25">
      <c r="A20" s="16" t="s">
        <v>11</v>
      </c>
      <c r="B20" s="10" t="s">
        <v>15</v>
      </c>
      <c r="C20" s="10" t="s">
        <v>16</v>
      </c>
      <c r="D20" s="10" t="s">
        <v>121</v>
      </c>
      <c r="E20" s="10" t="s">
        <v>38</v>
      </c>
      <c r="F20" s="10" t="s">
        <v>161</v>
      </c>
      <c r="G20" s="10" t="s">
        <v>13</v>
      </c>
      <c r="H20" s="10" t="s">
        <v>14</v>
      </c>
      <c r="I20" s="10" t="s">
        <v>14</v>
      </c>
      <c r="J20" s="11">
        <v>238.415896</v>
      </c>
      <c r="K20" s="11">
        <v>210.960162</v>
      </c>
      <c r="L20" s="11">
        <v>276.58042</v>
      </c>
      <c r="M20" s="11">
        <v>258.235615</v>
      </c>
      <c r="N20" s="11">
        <v>327.39819799999998</v>
      </c>
      <c r="O20" s="11">
        <v>246.483825</v>
      </c>
      <c r="P20" s="11">
        <v>242.31235000000001</v>
      </c>
      <c r="Q20" s="11">
        <v>282.56840799999998</v>
      </c>
      <c r="R20" s="11">
        <v>303.06133299999999</v>
      </c>
      <c r="S20" s="11">
        <v>267.59936800000003</v>
      </c>
      <c r="T20" s="11">
        <v>283.98833400000001</v>
      </c>
      <c r="U20" s="11">
        <v>213.54587100000001</v>
      </c>
      <c r="V20" s="19">
        <f t="shared" si="0"/>
        <v>3151.1497800000002</v>
      </c>
    </row>
    <row r="21" spans="1:22" ht="15.6" x14ac:dyDescent="0.25">
      <c r="A21" s="16" t="s">
        <v>11</v>
      </c>
      <c r="B21" s="10" t="s">
        <v>15</v>
      </c>
      <c r="C21" s="10" t="s">
        <v>16</v>
      </c>
      <c r="D21" s="10" t="s">
        <v>121</v>
      </c>
      <c r="E21" s="10" t="s">
        <v>38</v>
      </c>
      <c r="F21" s="10" t="s">
        <v>40</v>
      </c>
      <c r="G21" s="10" t="s">
        <v>13</v>
      </c>
      <c r="H21" s="10" t="s">
        <v>14</v>
      </c>
      <c r="I21" s="10" t="s">
        <v>41</v>
      </c>
      <c r="J21" s="11">
        <v>148.99464399999999</v>
      </c>
      <c r="K21" s="11">
        <v>118.40994499999999</v>
      </c>
      <c r="L21" s="11">
        <v>158.13446400000001</v>
      </c>
      <c r="M21" s="11">
        <v>138.93617</v>
      </c>
      <c r="N21" s="11">
        <v>209.46638799999999</v>
      </c>
      <c r="O21" s="11">
        <v>143.90114299999999</v>
      </c>
      <c r="P21" s="11">
        <v>128.75783999999999</v>
      </c>
      <c r="Q21" s="11">
        <v>166.24986000000001</v>
      </c>
      <c r="R21" s="11">
        <v>178.86796799999999</v>
      </c>
      <c r="S21" s="11">
        <v>149.378816</v>
      </c>
      <c r="T21" s="11">
        <v>165.28125900000001</v>
      </c>
      <c r="U21" s="11">
        <v>96.600453000000002</v>
      </c>
      <c r="V21" s="19">
        <f t="shared" si="0"/>
        <v>1802.9789499999999</v>
      </c>
    </row>
    <row r="22" spans="1:22" ht="15.6" x14ac:dyDescent="0.25">
      <c r="A22" s="16" t="s">
        <v>11</v>
      </c>
      <c r="B22" s="10" t="s">
        <v>15</v>
      </c>
      <c r="C22" s="10" t="s">
        <v>16</v>
      </c>
      <c r="D22" s="10" t="s">
        <v>121</v>
      </c>
      <c r="E22" s="10" t="s">
        <v>38</v>
      </c>
      <c r="F22" s="9" t="s">
        <v>39</v>
      </c>
      <c r="G22" s="10" t="s">
        <v>13</v>
      </c>
      <c r="H22" s="10" t="s">
        <v>14</v>
      </c>
      <c r="I22" s="10" t="s">
        <v>14</v>
      </c>
      <c r="J22" s="11">
        <v>95.330352000000005</v>
      </c>
      <c r="K22" s="11">
        <v>76.116186999999996</v>
      </c>
      <c r="L22" s="11">
        <v>106.516139</v>
      </c>
      <c r="M22" s="11">
        <v>92.718643999999998</v>
      </c>
      <c r="N22" s="11">
        <v>149.25959900000001</v>
      </c>
      <c r="O22" s="11">
        <v>92.436246999999995</v>
      </c>
      <c r="P22" s="11">
        <v>84.043615000000003</v>
      </c>
      <c r="Q22" s="11">
        <v>120.00465800000001</v>
      </c>
      <c r="R22" s="11">
        <v>130.45064600000001</v>
      </c>
      <c r="S22" s="11">
        <v>174.91765699999999</v>
      </c>
      <c r="T22" s="11">
        <v>106.01031500000001</v>
      </c>
      <c r="U22" s="11">
        <v>52.790529999999997</v>
      </c>
      <c r="V22" s="19">
        <f t="shared" si="0"/>
        <v>1280.594589</v>
      </c>
    </row>
    <row r="23" spans="1:22" ht="15.6" x14ac:dyDescent="0.25">
      <c r="A23" s="16" t="s">
        <v>11</v>
      </c>
      <c r="B23" s="10" t="s">
        <v>15</v>
      </c>
      <c r="C23" s="10" t="s">
        <v>16</v>
      </c>
      <c r="D23" s="10" t="s">
        <v>121</v>
      </c>
      <c r="E23" s="10" t="s">
        <v>42</v>
      </c>
      <c r="F23" s="9" t="s">
        <v>43</v>
      </c>
      <c r="G23" s="10" t="s">
        <v>28</v>
      </c>
      <c r="H23" s="10" t="s">
        <v>28</v>
      </c>
      <c r="I23" s="10" t="s">
        <v>44</v>
      </c>
      <c r="J23" s="11">
        <v>981.923901</v>
      </c>
      <c r="K23" s="11">
        <v>749.43595600000003</v>
      </c>
      <c r="L23" s="11">
        <v>992.21650099999999</v>
      </c>
      <c r="M23" s="11">
        <v>984.050611</v>
      </c>
      <c r="N23" s="11">
        <v>1195.514439</v>
      </c>
      <c r="O23" s="11">
        <v>1074.367193</v>
      </c>
      <c r="P23" s="11">
        <v>1056.6655029999999</v>
      </c>
      <c r="Q23" s="11">
        <v>1097.835202</v>
      </c>
      <c r="R23" s="11">
        <v>1144.3090179999999</v>
      </c>
      <c r="S23" s="11">
        <v>1127.1275969999999</v>
      </c>
      <c r="T23" s="11">
        <v>1025.8247449999999</v>
      </c>
      <c r="U23" s="11">
        <v>1111.1547579999999</v>
      </c>
      <c r="V23" s="19">
        <f t="shared" si="0"/>
        <v>12540.425424000001</v>
      </c>
    </row>
    <row r="24" spans="1:22" ht="15.6" x14ac:dyDescent="0.25">
      <c r="A24" s="16" t="s">
        <v>11</v>
      </c>
      <c r="B24" s="10" t="s">
        <v>15</v>
      </c>
      <c r="C24" s="10" t="s">
        <v>16</v>
      </c>
      <c r="D24" s="10" t="s">
        <v>121</v>
      </c>
      <c r="E24" s="10" t="s">
        <v>45</v>
      </c>
      <c r="F24" s="9" t="s">
        <v>46</v>
      </c>
      <c r="G24" s="10" t="s">
        <v>13</v>
      </c>
      <c r="H24" s="10" t="s">
        <v>14</v>
      </c>
      <c r="I24" s="10" t="s">
        <v>14</v>
      </c>
      <c r="J24" s="11">
        <v>223.37948399999999</v>
      </c>
      <c r="K24" s="11">
        <v>172.32439500000001</v>
      </c>
      <c r="L24" s="11">
        <v>144.346553</v>
      </c>
      <c r="M24" s="11">
        <v>288.85905500000001</v>
      </c>
      <c r="N24" s="11">
        <v>1460.1981559999999</v>
      </c>
      <c r="O24" s="11">
        <v>282.22364499999998</v>
      </c>
      <c r="P24" s="11">
        <v>416.09087699999998</v>
      </c>
      <c r="Q24" s="11">
        <v>1076.470642</v>
      </c>
      <c r="R24" s="11">
        <v>611.41761099999997</v>
      </c>
      <c r="S24" s="11">
        <v>141.665526</v>
      </c>
      <c r="T24" s="11">
        <v>94.183644999999999</v>
      </c>
      <c r="U24" s="11">
        <v>1399.6420969999999</v>
      </c>
      <c r="V24" s="19">
        <f t="shared" si="0"/>
        <v>6310.8016859999998</v>
      </c>
    </row>
    <row r="25" spans="1:22" ht="15.6" x14ac:dyDescent="0.25">
      <c r="A25" s="16" t="s">
        <v>11</v>
      </c>
      <c r="B25" s="10" t="s">
        <v>15</v>
      </c>
      <c r="C25" s="10" t="s">
        <v>16</v>
      </c>
      <c r="D25" s="10" t="s">
        <v>121</v>
      </c>
      <c r="E25" s="10" t="s">
        <v>47</v>
      </c>
      <c r="F25" s="9" t="s">
        <v>172</v>
      </c>
      <c r="G25" s="10" t="s">
        <v>17</v>
      </c>
      <c r="H25" s="10" t="s">
        <v>17</v>
      </c>
      <c r="I25" s="10" t="s">
        <v>173</v>
      </c>
      <c r="J25" s="11">
        <v>1268.5392280000001</v>
      </c>
      <c r="K25" s="11">
        <v>453.81403</v>
      </c>
      <c r="L25" s="11">
        <v>1524.51432</v>
      </c>
      <c r="M25" s="11">
        <v>538.31240100000002</v>
      </c>
      <c r="N25" s="11">
        <v>616.348657</v>
      </c>
      <c r="O25" s="11">
        <v>897.35454700000003</v>
      </c>
      <c r="P25" s="11">
        <v>854.20500400000003</v>
      </c>
      <c r="Q25" s="11">
        <v>923.02345200000002</v>
      </c>
      <c r="R25" s="11">
        <v>913.36244399999998</v>
      </c>
      <c r="S25" s="11">
        <v>968.56686400000001</v>
      </c>
      <c r="T25" s="11">
        <v>1116.609841</v>
      </c>
      <c r="U25" s="11">
        <v>1570.4921509999999</v>
      </c>
      <c r="V25" s="19">
        <f t="shared" si="0"/>
        <v>11645.142939000001</v>
      </c>
    </row>
    <row r="26" spans="1:22" ht="15.6" x14ac:dyDescent="0.25">
      <c r="A26" s="16" t="s">
        <v>11</v>
      </c>
      <c r="B26" s="10" t="s">
        <v>15</v>
      </c>
      <c r="C26" s="10" t="s">
        <v>16</v>
      </c>
      <c r="D26" s="10" t="s">
        <v>121</v>
      </c>
      <c r="E26" s="10" t="s">
        <v>181</v>
      </c>
      <c r="F26" s="5" t="s">
        <v>182</v>
      </c>
      <c r="G26" s="10" t="s">
        <v>31</v>
      </c>
      <c r="H26" s="10" t="s">
        <v>130</v>
      </c>
      <c r="I26" s="10" t="s">
        <v>183</v>
      </c>
      <c r="J26" s="11">
        <v>44</v>
      </c>
      <c r="K26" s="11">
        <v>0</v>
      </c>
      <c r="L26" s="11">
        <v>28.6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9">
        <f t="shared" si="0"/>
        <v>72.599999999999994</v>
      </c>
    </row>
    <row r="27" spans="1:22" ht="15.6" x14ac:dyDescent="0.25">
      <c r="A27" s="16" t="s">
        <v>11</v>
      </c>
      <c r="B27" s="10" t="s">
        <v>15</v>
      </c>
      <c r="C27" s="10" t="s">
        <v>16</v>
      </c>
      <c r="D27" s="10" t="s">
        <v>121</v>
      </c>
      <c r="E27" s="10" t="s">
        <v>215</v>
      </c>
      <c r="F27" s="13" t="s">
        <v>162</v>
      </c>
      <c r="G27" s="10" t="s">
        <v>49</v>
      </c>
      <c r="H27" s="10" t="s">
        <v>50</v>
      </c>
      <c r="I27" s="10" t="s">
        <v>51</v>
      </c>
      <c r="J27" s="11">
        <v>1115.4278999999999</v>
      </c>
      <c r="K27" s="11">
        <v>1216.0436999999999</v>
      </c>
      <c r="L27" s="11">
        <v>1703.5105000000001</v>
      </c>
      <c r="M27" s="11">
        <v>1149.8280999999999</v>
      </c>
      <c r="N27" s="11">
        <v>1807.2139</v>
      </c>
      <c r="O27" s="11">
        <v>1207.5304000000001</v>
      </c>
      <c r="P27" s="11">
        <v>1370.952</v>
      </c>
      <c r="Q27" s="11">
        <v>1268.3169</v>
      </c>
      <c r="R27" s="11">
        <v>1581.2867000000001</v>
      </c>
      <c r="S27" s="11">
        <v>1502.5773999999999</v>
      </c>
      <c r="T27" s="11">
        <v>1262.2937999999999</v>
      </c>
      <c r="U27" s="11">
        <v>1499.85763</v>
      </c>
      <c r="V27" s="19">
        <f t="shared" si="0"/>
        <v>16684.838929999998</v>
      </c>
    </row>
    <row r="28" spans="1:22" ht="15.6" x14ac:dyDescent="0.25">
      <c r="A28" s="16" t="s">
        <v>11</v>
      </c>
      <c r="B28" s="10" t="s">
        <v>15</v>
      </c>
      <c r="C28" s="10" t="s">
        <v>16</v>
      </c>
      <c r="D28" s="10" t="s">
        <v>121</v>
      </c>
      <c r="E28" s="10" t="s">
        <v>215</v>
      </c>
      <c r="F28" s="5" t="s">
        <v>52</v>
      </c>
      <c r="G28" s="10" t="s">
        <v>28</v>
      </c>
      <c r="H28" s="10" t="s">
        <v>28</v>
      </c>
      <c r="I28" s="10" t="s">
        <v>53</v>
      </c>
      <c r="J28" s="11">
        <v>1550.8083999999999</v>
      </c>
      <c r="K28" s="11">
        <v>1415.5041900000001</v>
      </c>
      <c r="L28" s="11">
        <v>1443.6196600000001</v>
      </c>
      <c r="M28" s="11">
        <v>1330.09094</v>
      </c>
      <c r="N28" s="11">
        <v>1139.9454000000001</v>
      </c>
      <c r="O28" s="11">
        <v>1333.3177599999999</v>
      </c>
      <c r="P28" s="11">
        <v>1288.22847</v>
      </c>
      <c r="Q28" s="11">
        <v>1138.16841</v>
      </c>
      <c r="R28" s="11">
        <v>1719.80584</v>
      </c>
      <c r="S28" s="11">
        <v>1394.3349700000001</v>
      </c>
      <c r="T28" s="11">
        <v>0</v>
      </c>
      <c r="U28" s="11">
        <v>0</v>
      </c>
      <c r="V28" s="19">
        <f t="shared" si="0"/>
        <v>13753.82404</v>
      </c>
    </row>
    <row r="29" spans="1:22" ht="15.6" x14ac:dyDescent="0.25">
      <c r="A29" s="16" t="s">
        <v>11</v>
      </c>
      <c r="B29" s="10" t="s">
        <v>15</v>
      </c>
      <c r="C29" s="10" t="s">
        <v>16</v>
      </c>
      <c r="D29" s="10" t="s">
        <v>121</v>
      </c>
      <c r="E29" s="10" t="s">
        <v>152</v>
      </c>
      <c r="F29" s="10" t="s">
        <v>88</v>
      </c>
      <c r="G29" s="10" t="s">
        <v>89</v>
      </c>
      <c r="H29" s="10" t="s">
        <v>90</v>
      </c>
      <c r="I29" s="10" t="s">
        <v>91</v>
      </c>
      <c r="J29" s="11">
        <v>109.64532699999999</v>
      </c>
      <c r="K29" s="11">
        <v>101.359298</v>
      </c>
      <c r="L29" s="11">
        <v>141.17590000000001</v>
      </c>
      <c r="M29" s="11">
        <v>128.04233600000001</v>
      </c>
      <c r="N29" s="11">
        <v>152.937299</v>
      </c>
      <c r="O29" s="11">
        <v>179.31036800000001</v>
      </c>
      <c r="P29" s="11">
        <v>147.05533600000001</v>
      </c>
      <c r="Q29" s="11">
        <v>159.067767</v>
      </c>
      <c r="R29" s="11">
        <v>123.453565</v>
      </c>
      <c r="S29" s="11">
        <v>100.65312299999999</v>
      </c>
      <c r="T29" s="11">
        <v>135.04831999999999</v>
      </c>
      <c r="U29" s="11">
        <v>148.814808</v>
      </c>
      <c r="V29" s="19">
        <f t="shared" si="0"/>
        <v>1626.563447</v>
      </c>
    </row>
    <row r="30" spans="1:22" ht="15.6" x14ac:dyDescent="0.25">
      <c r="A30" s="16" t="s">
        <v>11</v>
      </c>
      <c r="B30" s="10" t="s">
        <v>15</v>
      </c>
      <c r="C30" s="10" t="s">
        <v>16</v>
      </c>
      <c r="D30" s="10" t="s">
        <v>121</v>
      </c>
      <c r="E30" s="10" t="s">
        <v>54</v>
      </c>
      <c r="F30" s="13" t="s">
        <v>163</v>
      </c>
      <c r="G30" s="10" t="s">
        <v>55</v>
      </c>
      <c r="H30" s="10" t="s">
        <v>56</v>
      </c>
      <c r="I30" s="10" t="s">
        <v>57</v>
      </c>
      <c r="J30" s="11">
        <v>461.09440999999998</v>
      </c>
      <c r="K30" s="11">
        <v>681.18610999999999</v>
      </c>
      <c r="L30" s="11">
        <v>752.32449999999994</v>
      </c>
      <c r="M30" s="11">
        <v>495.41964999999999</v>
      </c>
      <c r="N30" s="11">
        <v>807.27152999999998</v>
      </c>
      <c r="O30" s="11">
        <v>866.01550999999995</v>
      </c>
      <c r="P30" s="11">
        <v>1400.1701399999999</v>
      </c>
      <c r="Q30" s="11">
        <v>956.93447000000003</v>
      </c>
      <c r="R30" s="11">
        <v>1507.2576309999999</v>
      </c>
      <c r="S30" s="11">
        <v>1317.42947</v>
      </c>
      <c r="T30" s="11">
        <v>1455.3359800000001</v>
      </c>
      <c r="U30" s="11">
        <v>1487.7309</v>
      </c>
      <c r="V30" s="19">
        <f t="shared" si="0"/>
        <v>12188.170301</v>
      </c>
    </row>
    <row r="31" spans="1:22" ht="15.6" x14ac:dyDescent="0.25">
      <c r="A31" s="16" t="s">
        <v>11</v>
      </c>
      <c r="B31" s="10" t="s">
        <v>15</v>
      </c>
      <c r="C31" s="10" t="s">
        <v>16</v>
      </c>
      <c r="D31" s="10" t="s">
        <v>103</v>
      </c>
      <c r="E31" s="10" t="s">
        <v>191</v>
      </c>
      <c r="F31" s="10" t="s">
        <v>192</v>
      </c>
      <c r="G31" s="10" t="s">
        <v>89</v>
      </c>
      <c r="H31" s="10" t="s">
        <v>193</v>
      </c>
      <c r="I31" s="10" t="s">
        <v>194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0.93600000000000005</v>
      </c>
      <c r="R31" s="11">
        <v>2.9232</v>
      </c>
      <c r="S31" s="11">
        <v>0.67113999999999996</v>
      </c>
      <c r="T31" s="11">
        <v>0</v>
      </c>
      <c r="U31" s="11">
        <v>0</v>
      </c>
      <c r="V31" s="19">
        <f t="shared" si="0"/>
        <v>4.5303399999999998</v>
      </c>
    </row>
    <row r="32" spans="1:22" ht="15.6" x14ac:dyDescent="0.25">
      <c r="A32" s="16" t="s">
        <v>11</v>
      </c>
      <c r="B32" s="10" t="s">
        <v>15</v>
      </c>
      <c r="C32" s="10" t="s">
        <v>16</v>
      </c>
      <c r="D32" s="10" t="s">
        <v>121</v>
      </c>
      <c r="E32" s="10" t="s">
        <v>136</v>
      </c>
      <c r="F32" s="10" t="s">
        <v>58</v>
      </c>
      <c r="G32" s="10" t="s">
        <v>13</v>
      </c>
      <c r="H32" s="10" t="s">
        <v>59</v>
      </c>
      <c r="I32" s="10" t="s">
        <v>60</v>
      </c>
      <c r="J32" s="11">
        <v>96.920041999999995</v>
      </c>
      <c r="K32" s="11">
        <v>85.309848000000002</v>
      </c>
      <c r="L32" s="11">
        <v>34.321067999999997</v>
      </c>
      <c r="M32" s="11">
        <v>37.079552999999997</v>
      </c>
      <c r="N32" s="11">
        <v>66.447537999999994</v>
      </c>
      <c r="O32" s="11">
        <v>56.640495999999999</v>
      </c>
      <c r="P32" s="11">
        <v>52.971995999999997</v>
      </c>
      <c r="Q32" s="11">
        <v>63.472416000000003</v>
      </c>
      <c r="R32" s="11">
        <v>62.404103999999997</v>
      </c>
      <c r="S32" s="11">
        <v>114.6206</v>
      </c>
      <c r="T32" s="11">
        <v>65.222617</v>
      </c>
      <c r="U32" s="11">
        <v>51.123645000000003</v>
      </c>
      <c r="V32" s="19">
        <f t="shared" si="0"/>
        <v>786.53392299999996</v>
      </c>
    </row>
    <row r="33" spans="1:22" ht="15.6" x14ac:dyDescent="0.25">
      <c r="A33" s="16" t="s">
        <v>11</v>
      </c>
      <c r="B33" s="10" t="s">
        <v>15</v>
      </c>
      <c r="C33" s="10" t="s">
        <v>16</v>
      </c>
      <c r="D33" s="10" t="s">
        <v>121</v>
      </c>
      <c r="E33" s="10" t="s">
        <v>136</v>
      </c>
      <c r="F33" s="10" t="s">
        <v>143</v>
      </c>
      <c r="G33" s="10" t="s">
        <v>13</v>
      </c>
      <c r="H33" s="10" t="s">
        <v>59</v>
      </c>
      <c r="I33" s="10" t="s">
        <v>144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56.975526000000002</v>
      </c>
      <c r="U33" s="11">
        <v>8.7164730000000006</v>
      </c>
      <c r="V33" s="19">
        <f t="shared" si="0"/>
        <v>65.69199900000001</v>
      </c>
    </row>
    <row r="34" spans="1:22" ht="15.6" x14ac:dyDescent="0.25">
      <c r="A34" s="16" t="s">
        <v>11</v>
      </c>
      <c r="B34" s="10" t="s">
        <v>15</v>
      </c>
      <c r="C34" s="10" t="s">
        <v>16</v>
      </c>
      <c r="D34" s="10" t="s">
        <v>121</v>
      </c>
      <c r="E34" s="10" t="s">
        <v>63</v>
      </c>
      <c r="F34" s="5" t="s">
        <v>64</v>
      </c>
      <c r="G34" s="10" t="s">
        <v>61</v>
      </c>
      <c r="H34" s="10" t="s">
        <v>65</v>
      </c>
      <c r="I34" s="10" t="s">
        <v>66</v>
      </c>
      <c r="J34" s="11">
        <v>120.591499</v>
      </c>
      <c r="K34" s="11">
        <v>40.939360000000001</v>
      </c>
      <c r="L34" s="11">
        <v>43.759138999999998</v>
      </c>
      <c r="M34" s="11">
        <v>58.077627999999997</v>
      </c>
      <c r="N34" s="11">
        <v>108.918452</v>
      </c>
      <c r="O34" s="11">
        <v>92.062820000000002</v>
      </c>
      <c r="P34" s="11">
        <v>119.871622</v>
      </c>
      <c r="Q34" s="11">
        <v>89.895328000000006</v>
      </c>
      <c r="R34" s="11">
        <v>86.887574000000001</v>
      </c>
      <c r="S34" s="11">
        <v>117.98670199999999</v>
      </c>
      <c r="T34" s="11">
        <v>154.56072800000001</v>
      </c>
      <c r="U34" s="11">
        <v>155.38844</v>
      </c>
      <c r="V34" s="19">
        <f t="shared" si="0"/>
        <v>1188.9392919999998</v>
      </c>
    </row>
    <row r="35" spans="1:22" ht="15.6" x14ac:dyDescent="0.25">
      <c r="A35" s="16" t="s">
        <v>11</v>
      </c>
      <c r="B35" s="10" t="s">
        <v>15</v>
      </c>
      <c r="C35" s="10" t="s">
        <v>16</v>
      </c>
      <c r="D35" s="10" t="s">
        <v>121</v>
      </c>
      <c r="E35" s="10" t="s">
        <v>67</v>
      </c>
      <c r="F35" s="13" t="s">
        <v>71</v>
      </c>
      <c r="G35" s="10" t="s">
        <v>31</v>
      </c>
      <c r="H35" s="10" t="s">
        <v>68</v>
      </c>
      <c r="I35" s="10" t="s">
        <v>70</v>
      </c>
      <c r="J35" s="11">
        <v>694.43610000000001</v>
      </c>
      <c r="K35" s="11">
        <v>515.73860000000002</v>
      </c>
      <c r="L35" s="11">
        <v>284.30700000000002</v>
      </c>
      <c r="M35" s="11">
        <v>577.26459999999997</v>
      </c>
      <c r="N35" s="11">
        <v>478.90620000000001</v>
      </c>
      <c r="O35" s="11">
        <v>526.42560000000003</v>
      </c>
      <c r="P35" s="11">
        <v>434.9708</v>
      </c>
      <c r="Q35" s="11">
        <v>618.11779999999999</v>
      </c>
      <c r="R35" s="11">
        <v>750.69669999999996</v>
      </c>
      <c r="S35" s="11">
        <v>689.78480000000002</v>
      </c>
      <c r="T35" s="11">
        <v>664.53819999999996</v>
      </c>
      <c r="U35" s="11">
        <v>559.55730000000005</v>
      </c>
      <c r="V35" s="19">
        <f t="shared" si="0"/>
        <v>6794.7437000000009</v>
      </c>
    </row>
    <row r="36" spans="1:22" ht="15.6" x14ac:dyDescent="0.25">
      <c r="A36" s="16" t="s">
        <v>11</v>
      </c>
      <c r="B36" s="10" t="s">
        <v>15</v>
      </c>
      <c r="C36" s="10" t="s">
        <v>16</v>
      </c>
      <c r="D36" s="10" t="s">
        <v>121</v>
      </c>
      <c r="E36" s="10" t="s">
        <v>67</v>
      </c>
      <c r="F36" s="9" t="s">
        <v>69</v>
      </c>
      <c r="G36" s="10" t="s">
        <v>31</v>
      </c>
      <c r="H36" s="10" t="s">
        <v>68</v>
      </c>
      <c r="I36" s="10" t="s">
        <v>70</v>
      </c>
      <c r="J36" s="11">
        <v>195.84540000000001</v>
      </c>
      <c r="K36" s="11">
        <v>221.6842</v>
      </c>
      <c r="L36" s="11">
        <v>106.923</v>
      </c>
      <c r="M36" s="11">
        <v>214.94200000000001</v>
      </c>
      <c r="N36" s="11">
        <v>154.75290000000001</v>
      </c>
      <c r="O36" s="11">
        <v>168.434</v>
      </c>
      <c r="P36" s="11">
        <v>189.3638</v>
      </c>
      <c r="Q36" s="11">
        <v>140.078</v>
      </c>
      <c r="R36" s="11">
        <v>24.380800000000001</v>
      </c>
      <c r="S36" s="11">
        <v>80.795400000000001</v>
      </c>
      <c r="T36" s="11">
        <v>104.42919999999999</v>
      </c>
      <c r="U36" s="11">
        <v>125.5056</v>
      </c>
      <c r="V36" s="19">
        <f t="shared" si="0"/>
        <v>1727.1342999999999</v>
      </c>
    </row>
    <row r="37" spans="1:22" ht="15.6" x14ac:dyDescent="0.25">
      <c r="A37" s="16" t="s">
        <v>11</v>
      </c>
      <c r="B37" s="10" t="s">
        <v>15</v>
      </c>
      <c r="C37" s="10" t="s">
        <v>16</v>
      </c>
      <c r="D37" s="10" t="s">
        <v>121</v>
      </c>
      <c r="E37" s="10" t="s">
        <v>195</v>
      </c>
      <c r="F37" s="9" t="s">
        <v>196</v>
      </c>
      <c r="G37" s="10" t="s">
        <v>28</v>
      </c>
      <c r="H37" s="10" t="s">
        <v>28</v>
      </c>
      <c r="I37" s="10" t="s">
        <v>76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6.2</v>
      </c>
      <c r="V37" s="19">
        <f t="shared" si="0"/>
        <v>6.2</v>
      </c>
    </row>
    <row r="38" spans="1:22" ht="15.6" x14ac:dyDescent="0.25">
      <c r="A38" s="16" t="s">
        <v>11</v>
      </c>
      <c r="B38" s="10" t="s">
        <v>15</v>
      </c>
      <c r="C38" s="10" t="s">
        <v>16</v>
      </c>
      <c r="D38" s="10" t="s">
        <v>121</v>
      </c>
      <c r="E38" s="10" t="s">
        <v>104</v>
      </c>
      <c r="F38" s="10" t="s">
        <v>105</v>
      </c>
      <c r="G38" s="10" t="s">
        <v>106</v>
      </c>
      <c r="H38" s="10" t="s">
        <v>107</v>
      </c>
      <c r="I38" s="10" t="s">
        <v>108</v>
      </c>
      <c r="J38" s="11">
        <v>109.997209</v>
      </c>
      <c r="K38" s="11">
        <v>106.639358</v>
      </c>
      <c r="L38" s="11">
        <v>105.04</v>
      </c>
      <c r="M38" s="11">
        <v>94.830500000000001</v>
      </c>
      <c r="N38" s="11">
        <v>82.724200999999994</v>
      </c>
      <c r="O38" s="11">
        <v>104.73690000000001</v>
      </c>
      <c r="P38" s="11">
        <v>114.01560000000001</v>
      </c>
      <c r="Q38" s="11">
        <v>87.32217</v>
      </c>
      <c r="R38" s="11">
        <v>85.689071999999996</v>
      </c>
      <c r="S38" s="11">
        <v>84.753500000000003</v>
      </c>
      <c r="T38" s="11">
        <v>177.23639600000001</v>
      </c>
      <c r="U38" s="11">
        <v>80.584999999999994</v>
      </c>
      <c r="V38" s="19">
        <f t="shared" ref="V38:V69" si="1">SUM(J38:U38)</f>
        <v>1233.5699060000002</v>
      </c>
    </row>
    <row r="39" spans="1:22" ht="15.6" x14ac:dyDescent="0.25">
      <c r="A39" s="16" t="s">
        <v>11</v>
      </c>
      <c r="B39" s="10" t="s">
        <v>15</v>
      </c>
      <c r="C39" s="10" t="s">
        <v>16</v>
      </c>
      <c r="D39" s="10" t="s">
        <v>121</v>
      </c>
      <c r="E39" s="10" t="s">
        <v>104</v>
      </c>
      <c r="F39" s="13" t="s">
        <v>197</v>
      </c>
      <c r="G39" s="10" t="s">
        <v>106</v>
      </c>
      <c r="H39" s="10" t="s">
        <v>107</v>
      </c>
      <c r="I39" s="10" t="s">
        <v>198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118.36369999999999</v>
      </c>
      <c r="P39" s="11">
        <v>0</v>
      </c>
      <c r="Q39" s="11">
        <v>0</v>
      </c>
      <c r="R39" s="11">
        <v>0</v>
      </c>
      <c r="S39" s="11">
        <v>55.310670999999999</v>
      </c>
      <c r="T39" s="11">
        <v>0</v>
      </c>
      <c r="U39" s="11">
        <v>124.4576</v>
      </c>
      <c r="V39" s="19">
        <f t="shared" si="1"/>
        <v>298.13197100000002</v>
      </c>
    </row>
    <row r="40" spans="1:22" ht="15.6" x14ac:dyDescent="0.25">
      <c r="A40" s="16" t="s">
        <v>11</v>
      </c>
      <c r="B40" s="10" t="s">
        <v>15</v>
      </c>
      <c r="C40" s="10" t="s">
        <v>16</v>
      </c>
      <c r="D40" s="10" t="s">
        <v>103</v>
      </c>
      <c r="E40" s="10" t="s">
        <v>156</v>
      </c>
      <c r="F40" s="5" t="s">
        <v>157</v>
      </c>
      <c r="G40" s="10" t="s">
        <v>31</v>
      </c>
      <c r="H40" s="10" t="s">
        <v>145</v>
      </c>
      <c r="I40" s="10" t="s">
        <v>146</v>
      </c>
      <c r="J40" s="11">
        <v>2.8374999999999999</v>
      </c>
      <c r="K40" s="11">
        <v>2.9436</v>
      </c>
      <c r="L40" s="11">
        <v>2.9070689999999999</v>
      </c>
      <c r="M40" s="11">
        <v>2.5914000000000001</v>
      </c>
      <c r="N40" s="11">
        <v>3.0548999999999999</v>
      </c>
      <c r="O40" s="11">
        <v>2.7538</v>
      </c>
      <c r="P40" s="11">
        <v>2.6932</v>
      </c>
      <c r="Q40" s="11">
        <v>2.7747999999999999</v>
      </c>
      <c r="R40" s="11">
        <v>3.0211999999999999</v>
      </c>
      <c r="S40" s="11">
        <v>2.7604000000000002</v>
      </c>
      <c r="T40" s="11">
        <v>2.4445600000000001</v>
      </c>
      <c r="U40" s="11">
        <v>3.0002</v>
      </c>
      <c r="V40" s="19">
        <f t="shared" si="1"/>
        <v>33.782629</v>
      </c>
    </row>
    <row r="41" spans="1:22" ht="15.6" x14ac:dyDescent="0.25">
      <c r="A41" s="16" t="s">
        <v>11</v>
      </c>
      <c r="B41" s="10" t="s">
        <v>15</v>
      </c>
      <c r="C41" s="10" t="s">
        <v>16</v>
      </c>
      <c r="D41" s="10" t="s">
        <v>121</v>
      </c>
      <c r="E41" s="10" t="s">
        <v>164</v>
      </c>
      <c r="F41" s="13" t="s">
        <v>123</v>
      </c>
      <c r="G41" s="10" t="s">
        <v>17</v>
      </c>
      <c r="H41" s="10" t="s">
        <v>18</v>
      </c>
      <c r="I41" s="10" t="s">
        <v>18</v>
      </c>
      <c r="J41" s="11">
        <v>0</v>
      </c>
      <c r="K41" s="11">
        <v>131.48419000000001</v>
      </c>
      <c r="L41" s="11">
        <v>24.018165</v>
      </c>
      <c r="M41" s="11">
        <v>117.397398</v>
      </c>
      <c r="N41" s="11">
        <v>88.310946000000001</v>
      </c>
      <c r="O41" s="11">
        <v>112.269535</v>
      </c>
      <c r="P41" s="11">
        <v>233.47358600000001</v>
      </c>
      <c r="Q41" s="11">
        <v>470.84035499999999</v>
      </c>
      <c r="R41" s="11">
        <v>299.00998199999998</v>
      </c>
      <c r="S41" s="11">
        <v>253.00445300000001</v>
      </c>
      <c r="T41" s="11">
        <v>267.37501900000001</v>
      </c>
      <c r="U41" s="11">
        <v>282.934303</v>
      </c>
      <c r="V41" s="19">
        <f t="shared" si="1"/>
        <v>2280.1179320000001</v>
      </c>
    </row>
    <row r="42" spans="1:22" ht="15.6" x14ac:dyDescent="0.25">
      <c r="A42" s="16" t="s">
        <v>11</v>
      </c>
      <c r="B42" s="10" t="s">
        <v>15</v>
      </c>
      <c r="C42" s="10" t="s">
        <v>16</v>
      </c>
      <c r="D42" s="10" t="s">
        <v>103</v>
      </c>
      <c r="E42" s="10" t="s">
        <v>109</v>
      </c>
      <c r="F42" s="9" t="s">
        <v>72</v>
      </c>
      <c r="G42" s="10" t="s">
        <v>31</v>
      </c>
      <c r="H42" s="10" t="s">
        <v>48</v>
      </c>
      <c r="I42" s="10" t="s">
        <v>73</v>
      </c>
      <c r="J42" s="11">
        <v>7.1429200000000002</v>
      </c>
      <c r="K42" s="11">
        <v>206.017954</v>
      </c>
      <c r="L42" s="11">
        <v>181.43756500000001</v>
      </c>
      <c r="M42" s="11">
        <v>193.33710600000001</v>
      </c>
      <c r="N42" s="11">
        <v>139.92935199999999</v>
      </c>
      <c r="O42" s="11">
        <v>153.84856199999999</v>
      </c>
      <c r="P42" s="11">
        <v>241.98813100000001</v>
      </c>
      <c r="Q42" s="11">
        <v>170.845258</v>
      </c>
      <c r="R42" s="11">
        <v>143.20079999999999</v>
      </c>
      <c r="S42" s="11">
        <v>185.14492999999999</v>
      </c>
      <c r="T42" s="11">
        <v>203.21302600000001</v>
      </c>
      <c r="U42" s="11">
        <v>141.935012</v>
      </c>
      <c r="V42" s="19">
        <f t="shared" si="1"/>
        <v>1968.0406160000002</v>
      </c>
    </row>
    <row r="43" spans="1:22" ht="15.6" x14ac:dyDescent="0.25">
      <c r="A43" s="16" t="s">
        <v>11</v>
      </c>
      <c r="B43" s="10" t="s">
        <v>15</v>
      </c>
      <c r="C43" s="10" t="s">
        <v>16</v>
      </c>
      <c r="D43" s="10" t="s">
        <v>121</v>
      </c>
      <c r="E43" s="10" t="s">
        <v>199</v>
      </c>
      <c r="F43" s="13" t="s">
        <v>200</v>
      </c>
      <c r="G43" s="10" t="s">
        <v>31</v>
      </c>
      <c r="H43" s="10" t="s">
        <v>201</v>
      </c>
      <c r="I43" s="10" t="s">
        <v>202</v>
      </c>
      <c r="J43" s="11">
        <v>0.213279</v>
      </c>
      <c r="K43" s="11">
        <v>0</v>
      </c>
      <c r="L43" s="11">
        <v>1.921052</v>
      </c>
      <c r="M43" s="11">
        <v>0</v>
      </c>
      <c r="N43" s="11">
        <v>1.618914</v>
      </c>
      <c r="O43" s="11">
        <v>0</v>
      </c>
      <c r="P43" s="11">
        <v>0</v>
      </c>
      <c r="Q43" s="11">
        <v>1.5025599999999999</v>
      </c>
      <c r="R43" s="11">
        <v>0</v>
      </c>
      <c r="S43" s="11">
        <v>0</v>
      </c>
      <c r="T43" s="11">
        <v>7.1333570000000002</v>
      </c>
      <c r="U43" s="11">
        <v>0.59509400000000001</v>
      </c>
      <c r="V43" s="19">
        <f t="shared" si="1"/>
        <v>12.984255999999998</v>
      </c>
    </row>
    <row r="44" spans="1:22" ht="15.6" x14ac:dyDescent="0.25">
      <c r="A44" s="16" t="s">
        <v>11</v>
      </c>
      <c r="B44" s="10" t="s">
        <v>15</v>
      </c>
      <c r="C44" s="10" t="s">
        <v>16</v>
      </c>
      <c r="D44" s="10" t="s">
        <v>121</v>
      </c>
      <c r="E44" s="10" t="s">
        <v>133</v>
      </c>
      <c r="F44" s="13" t="s">
        <v>101</v>
      </c>
      <c r="G44" s="10" t="s">
        <v>28</v>
      </c>
      <c r="H44" s="10" t="s">
        <v>28</v>
      </c>
      <c r="I44" s="10" t="s">
        <v>102</v>
      </c>
      <c r="J44" s="11">
        <v>594.01809300000002</v>
      </c>
      <c r="K44" s="11">
        <v>381.158479</v>
      </c>
      <c r="L44" s="11">
        <v>397.56021399999997</v>
      </c>
      <c r="M44" s="11">
        <v>633.54116399999998</v>
      </c>
      <c r="N44" s="11">
        <v>706.25440400000002</v>
      </c>
      <c r="O44" s="11">
        <v>573.91975100000002</v>
      </c>
      <c r="P44" s="11">
        <v>434.8177</v>
      </c>
      <c r="Q44" s="11">
        <v>625.75151500000004</v>
      </c>
      <c r="R44" s="11">
        <v>424.15112699999997</v>
      </c>
      <c r="S44" s="11">
        <v>519.68818999999996</v>
      </c>
      <c r="T44" s="11">
        <v>594.72776099999999</v>
      </c>
      <c r="U44" s="11">
        <v>525.06609100000003</v>
      </c>
      <c r="V44" s="19">
        <f t="shared" si="1"/>
        <v>6410.6544889999996</v>
      </c>
    </row>
    <row r="45" spans="1:22" ht="15.6" x14ac:dyDescent="0.25">
      <c r="A45" s="16" t="s">
        <v>11</v>
      </c>
      <c r="B45" s="10" t="s">
        <v>15</v>
      </c>
      <c r="C45" s="10" t="s">
        <v>142</v>
      </c>
      <c r="D45" s="10" t="s">
        <v>121</v>
      </c>
      <c r="E45" s="10" t="s">
        <v>133</v>
      </c>
      <c r="F45" s="9" t="s">
        <v>101</v>
      </c>
      <c r="G45" s="10" t="s">
        <v>28</v>
      </c>
      <c r="H45" s="10" t="s">
        <v>28</v>
      </c>
      <c r="I45" s="10" t="s">
        <v>102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3.2520000000000001E-3</v>
      </c>
      <c r="S45" s="11">
        <v>1.671E-3</v>
      </c>
      <c r="T45" s="11">
        <v>0</v>
      </c>
      <c r="U45" s="11">
        <v>0</v>
      </c>
      <c r="V45" s="19">
        <f t="shared" si="1"/>
        <v>4.9230000000000003E-3</v>
      </c>
    </row>
    <row r="46" spans="1:22" ht="15.6" x14ac:dyDescent="0.25">
      <c r="A46" s="16" t="s">
        <v>11</v>
      </c>
      <c r="B46" s="10" t="s">
        <v>15</v>
      </c>
      <c r="C46" s="10" t="s">
        <v>16</v>
      </c>
      <c r="D46" s="10" t="s">
        <v>121</v>
      </c>
      <c r="E46" s="10" t="s">
        <v>74</v>
      </c>
      <c r="F46" s="5" t="s">
        <v>75</v>
      </c>
      <c r="G46" s="10" t="s">
        <v>28</v>
      </c>
      <c r="H46" s="10" t="s">
        <v>28</v>
      </c>
      <c r="I46" s="10" t="s">
        <v>76</v>
      </c>
      <c r="J46" s="11">
        <v>2453.3951790000001</v>
      </c>
      <c r="K46" s="11">
        <v>2318.4784650000001</v>
      </c>
      <c r="L46" s="11">
        <v>2449.0239670000001</v>
      </c>
      <c r="M46" s="11">
        <v>1946.59665</v>
      </c>
      <c r="N46" s="11">
        <v>2726.034576</v>
      </c>
      <c r="O46" s="11">
        <v>2350.8989040000001</v>
      </c>
      <c r="P46" s="11">
        <v>2338.4441449999999</v>
      </c>
      <c r="Q46" s="11">
        <v>1974.630643</v>
      </c>
      <c r="R46" s="11">
        <v>2124.8173240000001</v>
      </c>
      <c r="S46" s="11">
        <v>2409.6959400000001</v>
      </c>
      <c r="T46" s="11">
        <v>2108.6170499999998</v>
      </c>
      <c r="U46" s="11">
        <v>1857.6469589999999</v>
      </c>
      <c r="V46" s="19">
        <f t="shared" si="1"/>
        <v>27058.279802000005</v>
      </c>
    </row>
    <row r="47" spans="1:22" ht="15.6" x14ac:dyDescent="0.25">
      <c r="A47" s="16" t="s">
        <v>11</v>
      </c>
      <c r="B47" s="10" t="s">
        <v>15</v>
      </c>
      <c r="C47" s="10" t="s">
        <v>16</v>
      </c>
      <c r="D47" s="10" t="s">
        <v>121</v>
      </c>
      <c r="E47" s="10" t="s">
        <v>77</v>
      </c>
      <c r="F47" s="13" t="s">
        <v>80</v>
      </c>
      <c r="G47" s="10" t="s">
        <v>61</v>
      </c>
      <c r="H47" s="10" t="s">
        <v>62</v>
      </c>
      <c r="I47" s="10" t="s">
        <v>79</v>
      </c>
      <c r="J47" s="11">
        <v>715.31579999999997</v>
      </c>
      <c r="K47" s="11">
        <v>703.92840000000001</v>
      </c>
      <c r="L47" s="11">
        <v>667.9461</v>
      </c>
      <c r="M47" s="11">
        <v>594.66430000000003</v>
      </c>
      <c r="N47" s="11">
        <v>731.5059</v>
      </c>
      <c r="O47" s="11">
        <v>725.24</v>
      </c>
      <c r="P47" s="11">
        <v>763.96100000000001</v>
      </c>
      <c r="Q47" s="11">
        <v>782.07849999999996</v>
      </c>
      <c r="R47" s="11">
        <v>747.42010000000005</v>
      </c>
      <c r="S47" s="11">
        <v>750.85760000000005</v>
      </c>
      <c r="T47" s="11">
        <v>678.7758</v>
      </c>
      <c r="U47" s="11">
        <v>734.90890000000002</v>
      </c>
      <c r="V47" s="19">
        <f t="shared" si="1"/>
        <v>8596.6024000000016</v>
      </c>
    </row>
    <row r="48" spans="1:22" ht="15.6" x14ac:dyDescent="0.25">
      <c r="A48" s="16" t="s">
        <v>11</v>
      </c>
      <c r="B48" s="10" t="s">
        <v>15</v>
      </c>
      <c r="C48" s="10" t="s">
        <v>16</v>
      </c>
      <c r="D48" s="10" t="s">
        <v>121</v>
      </c>
      <c r="E48" s="10" t="s">
        <v>77</v>
      </c>
      <c r="F48" s="5" t="s">
        <v>165</v>
      </c>
      <c r="G48" s="10" t="s">
        <v>61</v>
      </c>
      <c r="H48" s="10" t="s">
        <v>78</v>
      </c>
      <c r="I48" s="10" t="s">
        <v>78</v>
      </c>
      <c r="J48" s="11">
        <v>266.2362</v>
      </c>
      <c r="K48" s="11">
        <v>251.48519999999999</v>
      </c>
      <c r="L48" s="11">
        <v>264.06040000000002</v>
      </c>
      <c r="M48" s="11">
        <v>249.43199999999999</v>
      </c>
      <c r="N48" s="11">
        <v>195.82</v>
      </c>
      <c r="O48" s="11">
        <v>199.3502</v>
      </c>
      <c r="P48" s="11">
        <v>556.263014</v>
      </c>
      <c r="Q48" s="11">
        <v>775.84169999999995</v>
      </c>
      <c r="R48" s="11">
        <v>529.96799999999996</v>
      </c>
      <c r="S48" s="11">
        <v>685.702</v>
      </c>
      <c r="T48" s="11">
        <v>1059.5521000000001</v>
      </c>
      <c r="U48" s="11">
        <v>967.3546</v>
      </c>
      <c r="V48" s="19">
        <f t="shared" si="1"/>
        <v>6001.0654139999997</v>
      </c>
    </row>
    <row r="49" spans="1:22" ht="15.6" x14ac:dyDescent="0.25">
      <c r="A49" s="16" t="s">
        <v>11</v>
      </c>
      <c r="B49" s="10" t="s">
        <v>15</v>
      </c>
      <c r="C49" s="10" t="s">
        <v>16</v>
      </c>
      <c r="D49" s="10" t="s">
        <v>121</v>
      </c>
      <c r="E49" s="10" t="s">
        <v>77</v>
      </c>
      <c r="F49" s="10" t="s">
        <v>132</v>
      </c>
      <c r="G49" s="10" t="s">
        <v>61</v>
      </c>
      <c r="H49" s="10" t="s">
        <v>62</v>
      </c>
      <c r="I49" s="10" t="s">
        <v>79</v>
      </c>
      <c r="J49" s="11">
        <v>0</v>
      </c>
      <c r="K49" s="11">
        <v>9.2256</v>
      </c>
      <c r="L49" s="11">
        <v>8.0790000000000006</v>
      </c>
      <c r="M49" s="11">
        <v>18.3492</v>
      </c>
      <c r="N49" s="11">
        <v>50.771999999999998</v>
      </c>
      <c r="O49" s="11">
        <v>49.488399999999999</v>
      </c>
      <c r="P49" s="11">
        <v>61.960599999999999</v>
      </c>
      <c r="Q49" s="11">
        <v>79.371099999999998</v>
      </c>
      <c r="R49" s="11">
        <v>81.5398</v>
      </c>
      <c r="S49" s="11">
        <v>111.26479999999999</v>
      </c>
      <c r="T49" s="11">
        <v>75.784400000000005</v>
      </c>
      <c r="U49" s="11">
        <v>115.61660000000001</v>
      </c>
      <c r="V49" s="19">
        <f t="shared" si="1"/>
        <v>661.45150000000012</v>
      </c>
    </row>
    <row r="50" spans="1:22" ht="15.6" x14ac:dyDescent="0.25">
      <c r="A50" s="16" t="s">
        <v>11</v>
      </c>
      <c r="B50" s="10" t="s">
        <v>15</v>
      </c>
      <c r="C50" s="10" t="s">
        <v>16</v>
      </c>
      <c r="D50" s="10" t="s">
        <v>121</v>
      </c>
      <c r="E50" s="10" t="s">
        <v>203</v>
      </c>
      <c r="F50" s="10" t="s">
        <v>204</v>
      </c>
      <c r="G50" s="10" t="s">
        <v>28</v>
      </c>
      <c r="H50" s="10" t="s">
        <v>28</v>
      </c>
      <c r="I50" s="10" t="s">
        <v>205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1.08</v>
      </c>
      <c r="V50" s="19">
        <f t="shared" si="1"/>
        <v>1.08</v>
      </c>
    </row>
    <row r="51" spans="1:22" ht="15.6" x14ac:dyDescent="0.25">
      <c r="A51" s="16" t="s">
        <v>11</v>
      </c>
      <c r="B51" s="10" t="s">
        <v>15</v>
      </c>
      <c r="C51" s="10" t="s">
        <v>16</v>
      </c>
      <c r="D51" s="10" t="s">
        <v>103</v>
      </c>
      <c r="E51" s="10" t="s">
        <v>174</v>
      </c>
      <c r="F51" s="13" t="s">
        <v>151</v>
      </c>
      <c r="G51" s="10" t="s">
        <v>31</v>
      </c>
      <c r="H51" s="10" t="s">
        <v>130</v>
      </c>
      <c r="I51" s="10" t="s">
        <v>131</v>
      </c>
      <c r="J51" s="11">
        <v>47.613</v>
      </c>
      <c r="K51" s="11">
        <v>42.174661999999998</v>
      </c>
      <c r="L51" s="11">
        <v>0</v>
      </c>
      <c r="M51" s="11">
        <v>44.167499999999997</v>
      </c>
      <c r="N51" s="11">
        <v>60.155200000000001</v>
      </c>
      <c r="O51" s="11">
        <v>0</v>
      </c>
      <c r="P51" s="11">
        <v>53.892000000000003</v>
      </c>
      <c r="Q51" s="11">
        <v>47.719203</v>
      </c>
      <c r="R51" s="11">
        <v>50.832000000000001</v>
      </c>
      <c r="S51" s="11">
        <v>0</v>
      </c>
      <c r="T51" s="11">
        <v>58.657932000000002</v>
      </c>
      <c r="U51" s="11">
        <v>0</v>
      </c>
      <c r="V51" s="19">
        <f t="shared" si="1"/>
        <v>405.21149700000001</v>
      </c>
    </row>
    <row r="52" spans="1:22" ht="15.6" x14ac:dyDescent="0.25">
      <c r="A52" s="16" t="s">
        <v>11</v>
      </c>
      <c r="B52" s="10" t="s">
        <v>15</v>
      </c>
      <c r="C52" s="10" t="s">
        <v>16</v>
      </c>
      <c r="D52" s="10" t="s">
        <v>121</v>
      </c>
      <c r="E52" s="10" t="s">
        <v>206</v>
      </c>
      <c r="F52" s="13" t="s">
        <v>52</v>
      </c>
      <c r="G52" s="10" t="s">
        <v>28</v>
      </c>
      <c r="H52" s="10" t="s">
        <v>28</v>
      </c>
      <c r="I52" s="10" t="s">
        <v>53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1444.6409900000001</v>
      </c>
      <c r="U52" s="11">
        <v>1303.7233699999999</v>
      </c>
      <c r="V52" s="19">
        <f t="shared" si="1"/>
        <v>2748.36436</v>
      </c>
    </row>
    <row r="53" spans="1:22" ht="15.6" x14ac:dyDescent="0.25">
      <c r="A53" s="16" t="s">
        <v>11</v>
      </c>
      <c r="B53" s="10" t="s">
        <v>15</v>
      </c>
      <c r="C53" s="10" t="s">
        <v>16</v>
      </c>
      <c r="D53" s="10" t="s">
        <v>121</v>
      </c>
      <c r="E53" s="10" t="s">
        <v>81</v>
      </c>
      <c r="F53" s="5" t="s">
        <v>82</v>
      </c>
      <c r="G53" s="10" t="s">
        <v>35</v>
      </c>
      <c r="H53" s="10" t="s">
        <v>83</v>
      </c>
      <c r="I53" s="10" t="s">
        <v>83</v>
      </c>
      <c r="J53" s="11">
        <v>616.23059499999999</v>
      </c>
      <c r="K53" s="11">
        <v>551.15798099999995</v>
      </c>
      <c r="L53" s="11">
        <v>609.34724000000006</v>
      </c>
      <c r="M53" s="11">
        <v>505.534401</v>
      </c>
      <c r="N53" s="11">
        <v>667.87873100000002</v>
      </c>
      <c r="O53" s="11">
        <v>631.25329999999997</v>
      </c>
      <c r="P53" s="11">
        <v>634.98525700000005</v>
      </c>
      <c r="Q53" s="11">
        <v>658.89719000000002</v>
      </c>
      <c r="R53" s="11">
        <v>630.893913</v>
      </c>
      <c r="S53" s="11">
        <v>563.35823900000003</v>
      </c>
      <c r="T53" s="11">
        <v>648.02501099999995</v>
      </c>
      <c r="U53" s="11">
        <v>653.51860499999998</v>
      </c>
      <c r="V53" s="19">
        <f t="shared" si="1"/>
        <v>7371.0804629999993</v>
      </c>
    </row>
    <row r="54" spans="1:22" ht="15.6" x14ac:dyDescent="0.25">
      <c r="A54" s="16" t="s">
        <v>11</v>
      </c>
      <c r="B54" s="10" t="s">
        <v>15</v>
      </c>
      <c r="C54" s="10" t="s">
        <v>16</v>
      </c>
      <c r="D54" s="10" t="s">
        <v>121</v>
      </c>
      <c r="E54" s="10" t="s">
        <v>84</v>
      </c>
      <c r="F54" s="13" t="s">
        <v>85</v>
      </c>
      <c r="G54" s="10" t="s">
        <v>61</v>
      </c>
      <c r="H54" s="10" t="s">
        <v>86</v>
      </c>
      <c r="I54" s="10" t="s">
        <v>86</v>
      </c>
      <c r="J54" s="11">
        <v>260.452584</v>
      </c>
      <c r="K54" s="11">
        <v>235.56083799999999</v>
      </c>
      <c r="L54" s="11">
        <v>286.44914699999998</v>
      </c>
      <c r="M54" s="11">
        <v>200.408716</v>
      </c>
      <c r="N54" s="11">
        <v>434.96966400000002</v>
      </c>
      <c r="O54" s="11">
        <v>365.50236100000001</v>
      </c>
      <c r="P54" s="11">
        <v>380.67501399999998</v>
      </c>
      <c r="Q54" s="11">
        <v>301.93066800000003</v>
      </c>
      <c r="R54" s="11">
        <v>425.35941400000002</v>
      </c>
      <c r="S54" s="11">
        <v>421.35459200000003</v>
      </c>
      <c r="T54" s="11">
        <v>471.23368599999998</v>
      </c>
      <c r="U54" s="11">
        <v>539.88202999999999</v>
      </c>
      <c r="V54" s="19">
        <f t="shared" si="1"/>
        <v>4323.778714</v>
      </c>
    </row>
    <row r="55" spans="1:22" ht="15.6" x14ac:dyDescent="0.25">
      <c r="A55" s="16" t="s">
        <v>11</v>
      </c>
      <c r="B55" s="10" t="s">
        <v>15</v>
      </c>
      <c r="C55" s="10" t="s">
        <v>16</v>
      </c>
      <c r="D55" s="10" t="s">
        <v>103</v>
      </c>
      <c r="E55" s="10" t="s">
        <v>207</v>
      </c>
      <c r="F55" s="9" t="s">
        <v>208</v>
      </c>
      <c r="G55" s="10" t="s">
        <v>31</v>
      </c>
      <c r="H55" s="10" t="s">
        <v>68</v>
      </c>
      <c r="I55" s="10" t="s">
        <v>126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28.98</v>
      </c>
      <c r="T55" s="11">
        <v>20.8</v>
      </c>
      <c r="U55" s="11">
        <v>30.8</v>
      </c>
      <c r="V55" s="19">
        <f t="shared" si="1"/>
        <v>80.58</v>
      </c>
    </row>
    <row r="56" spans="1:22" ht="15.6" x14ac:dyDescent="0.25">
      <c r="A56" s="16" t="s">
        <v>11</v>
      </c>
      <c r="B56" s="10" t="s">
        <v>15</v>
      </c>
      <c r="C56" s="10" t="s">
        <v>16</v>
      </c>
      <c r="D56" s="10" t="s">
        <v>103</v>
      </c>
      <c r="E56" s="10" t="s">
        <v>110</v>
      </c>
      <c r="F56" s="10" t="s">
        <v>111</v>
      </c>
      <c r="G56" s="10" t="s">
        <v>31</v>
      </c>
      <c r="H56" s="10" t="s">
        <v>112</v>
      </c>
      <c r="I56" s="10" t="s">
        <v>113</v>
      </c>
      <c r="J56" s="11">
        <v>87.792872000000003</v>
      </c>
      <c r="K56" s="11">
        <v>40.983780000000003</v>
      </c>
      <c r="L56" s="11">
        <v>134.94543999999999</v>
      </c>
      <c r="M56" s="11">
        <v>61.327368</v>
      </c>
      <c r="N56" s="11">
        <v>137.52457999999999</v>
      </c>
      <c r="O56" s="11">
        <v>98.363035999999994</v>
      </c>
      <c r="P56" s="11">
        <v>37.600091999999997</v>
      </c>
      <c r="Q56" s="11">
        <v>94.835599000000002</v>
      </c>
      <c r="R56" s="11">
        <v>109.83454500000001</v>
      </c>
      <c r="S56" s="11">
        <v>135.90285399999999</v>
      </c>
      <c r="T56" s="11">
        <v>51.138756999999998</v>
      </c>
      <c r="U56" s="11">
        <v>40.512338999999997</v>
      </c>
      <c r="V56" s="19">
        <f t="shared" si="1"/>
        <v>1030.761262</v>
      </c>
    </row>
    <row r="57" spans="1:22" ht="15.6" x14ac:dyDescent="0.25">
      <c r="A57" s="16" t="s">
        <v>11</v>
      </c>
      <c r="B57" s="10" t="s">
        <v>15</v>
      </c>
      <c r="C57" s="10" t="s">
        <v>16</v>
      </c>
      <c r="D57" s="10" t="s">
        <v>103</v>
      </c>
      <c r="E57" s="10" t="s">
        <v>216</v>
      </c>
      <c r="F57" s="10" t="s">
        <v>175</v>
      </c>
      <c r="G57" s="10" t="s">
        <v>31</v>
      </c>
      <c r="H57" s="10" t="s">
        <v>48</v>
      </c>
      <c r="I57" s="10" t="s">
        <v>73</v>
      </c>
      <c r="J57" s="11">
        <v>348.48474399999998</v>
      </c>
      <c r="K57" s="11">
        <v>278.08055999999999</v>
      </c>
      <c r="L57" s="11">
        <v>30.459613999999998</v>
      </c>
      <c r="M57" s="11">
        <v>193.76741699999999</v>
      </c>
      <c r="N57" s="11">
        <v>316.30243999999999</v>
      </c>
      <c r="O57" s="11">
        <v>0</v>
      </c>
      <c r="P57" s="11">
        <v>370.44932999999997</v>
      </c>
      <c r="Q57" s="11">
        <v>0</v>
      </c>
      <c r="R57" s="11">
        <v>293.055611</v>
      </c>
      <c r="S57" s="11">
        <v>0</v>
      </c>
      <c r="T57" s="11">
        <v>186.93436</v>
      </c>
      <c r="U57" s="11">
        <v>0</v>
      </c>
      <c r="V57" s="19">
        <f t="shared" si="1"/>
        <v>2017.5340759999999</v>
      </c>
    </row>
    <row r="58" spans="1:22" ht="15.6" x14ac:dyDescent="0.25">
      <c r="A58" s="16" t="s">
        <v>11</v>
      </c>
      <c r="B58" s="10" t="s">
        <v>15</v>
      </c>
      <c r="C58" s="10" t="s">
        <v>16</v>
      </c>
      <c r="D58" s="10" t="s">
        <v>103</v>
      </c>
      <c r="E58" s="10" t="s">
        <v>116</v>
      </c>
      <c r="F58" s="10" t="s">
        <v>117</v>
      </c>
      <c r="G58" s="10" t="s">
        <v>31</v>
      </c>
      <c r="H58" s="10" t="s">
        <v>112</v>
      </c>
      <c r="I58" s="10" t="s">
        <v>118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76.954499999999996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9">
        <f t="shared" si="1"/>
        <v>76.954499999999996</v>
      </c>
    </row>
    <row r="59" spans="1:22" ht="15.6" x14ac:dyDescent="0.25">
      <c r="A59" s="16" t="s">
        <v>11</v>
      </c>
      <c r="B59" s="10" t="s">
        <v>15</v>
      </c>
      <c r="C59" s="10" t="s">
        <v>16</v>
      </c>
      <c r="D59" s="10" t="s">
        <v>121</v>
      </c>
      <c r="E59" s="10" t="s">
        <v>137</v>
      </c>
      <c r="F59" s="10" t="s">
        <v>114</v>
      </c>
      <c r="G59" s="10" t="s">
        <v>31</v>
      </c>
      <c r="H59" s="10" t="s">
        <v>32</v>
      </c>
      <c r="I59" s="10" t="s">
        <v>138</v>
      </c>
      <c r="J59" s="11">
        <v>39.528596</v>
      </c>
      <c r="K59" s="11">
        <v>23.871566999999999</v>
      </c>
      <c r="L59" s="11">
        <v>52.891886999999997</v>
      </c>
      <c r="M59" s="11">
        <v>43.776147999999999</v>
      </c>
      <c r="N59" s="11">
        <v>35.277119999999996</v>
      </c>
      <c r="O59" s="11">
        <v>44.693778000000002</v>
      </c>
      <c r="P59" s="11">
        <v>45.644365000000001</v>
      </c>
      <c r="Q59" s="11">
        <v>66.200762999999995</v>
      </c>
      <c r="R59" s="11">
        <v>73.284806000000003</v>
      </c>
      <c r="S59" s="11">
        <v>75.651821999999996</v>
      </c>
      <c r="T59" s="11">
        <v>70.696101999999996</v>
      </c>
      <c r="U59" s="11">
        <v>89.302959999999999</v>
      </c>
      <c r="V59" s="19">
        <f t="shared" si="1"/>
        <v>660.81991399999993</v>
      </c>
    </row>
    <row r="60" spans="1:22" ht="15.6" x14ac:dyDescent="0.25">
      <c r="A60" s="16" t="s">
        <v>11</v>
      </c>
      <c r="B60" s="10" t="s">
        <v>15</v>
      </c>
      <c r="C60" s="10" t="s">
        <v>16</v>
      </c>
      <c r="D60" s="10" t="s">
        <v>121</v>
      </c>
      <c r="E60" s="10" t="s">
        <v>139</v>
      </c>
      <c r="F60" s="13" t="s">
        <v>128</v>
      </c>
      <c r="G60" s="10" t="s">
        <v>61</v>
      </c>
      <c r="H60" s="10" t="s">
        <v>62</v>
      </c>
      <c r="I60" s="10" t="s">
        <v>129</v>
      </c>
      <c r="J60" s="11">
        <v>1.6644289999999999</v>
      </c>
      <c r="K60" s="11">
        <v>8.808071</v>
      </c>
      <c r="L60" s="11">
        <v>0</v>
      </c>
      <c r="M60" s="11">
        <v>0</v>
      </c>
      <c r="N60" s="11">
        <v>16.108775999999999</v>
      </c>
      <c r="O60" s="11">
        <v>3.050548</v>
      </c>
      <c r="P60" s="11">
        <v>0</v>
      </c>
      <c r="Q60" s="11">
        <v>0</v>
      </c>
      <c r="R60" s="11">
        <v>0.75801600000000002</v>
      </c>
      <c r="S60" s="11">
        <v>0</v>
      </c>
      <c r="T60" s="11">
        <v>0</v>
      </c>
      <c r="U60" s="11">
        <v>0</v>
      </c>
      <c r="V60" s="19">
        <f t="shared" si="1"/>
        <v>30.38984</v>
      </c>
    </row>
    <row r="61" spans="1:22" ht="15.6" x14ac:dyDescent="0.25">
      <c r="A61" s="16" t="s">
        <v>11</v>
      </c>
      <c r="B61" s="10" t="s">
        <v>15</v>
      </c>
      <c r="C61" s="10" t="s">
        <v>16</v>
      </c>
      <c r="D61" s="10" t="s">
        <v>121</v>
      </c>
      <c r="E61" s="10" t="s">
        <v>147</v>
      </c>
      <c r="F61" s="10" t="s">
        <v>87</v>
      </c>
      <c r="G61" s="10" t="s">
        <v>28</v>
      </c>
      <c r="H61" s="10" t="s">
        <v>28</v>
      </c>
      <c r="I61" s="10" t="s">
        <v>76</v>
      </c>
      <c r="J61" s="11">
        <v>639.134728</v>
      </c>
      <c r="K61" s="11">
        <v>569.171381</v>
      </c>
      <c r="L61" s="11">
        <v>603.70881099999997</v>
      </c>
      <c r="M61" s="11">
        <v>606.62138800000002</v>
      </c>
      <c r="N61" s="11">
        <v>751.51315799999998</v>
      </c>
      <c r="O61" s="11">
        <v>684.01653099999999</v>
      </c>
      <c r="P61" s="11">
        <v>719.78778499999999</v>
      </c>
      <c r="Q61" s="11">
        <v>636.16073800000004</v>
      </c>
      <c r="R61" s="11">
        <v>530.82663200000002</v>
      </c>
      <c r="S61" s="11">
        <v>672.54920600000003</v>
      </c>
      <c r="T61" s="11">
        <v>702.681468</v>
      </c>
      <c r="U61" s="11">
        <v>767.18435899999997</v>
      </c>
      <c r="V61" s="19">
        <f t="shared" si="1"/>
        <v>7883.3561850000006</v>
      </c>
    </row>
    <row r="62" spans="1:22" ht="15.6" x14ac:dyDescent="0.25">
      <c r="A62" s="16" t="s">
        <v>11</v>
      </c>
      <c r="B62" s="10" t="s">
        <v>15</v>
      </c>
      <c r="C62" s="10" t="s">
        <v>16</v>
      </c>
      <c r="D62" s="10" t="s">
        <v>103</v>
      </c>
      <c r="E62" s="10" t="s">
        <v>148</v>
      </c>
      <c r="F62" s="13" t="s">
        <v>149</v>
      </c>
      <c r="G62" s="10" t="s">
        <v>13</v>
      </c>
      <c r="H62" s="10" t="s">
        <v>14</v>
      </c>
      <c r="I62" s="10" t="s">
        <v>150</v>
      </c>
      <c r="J62" s="11">
        <v>0</v>
      </c>
      <c r="K62" s="11">
        <v>0</v>
      </c>
      <c r="L62" s="11">
        <v>0</v>
      </c>
      <c r="M62" s="11">
        <v>0</v>
      </c>
      <c r="N62" s="11">
        <v>0.65669999999999995</v>
      </c>
      <c r="O62" s="11">
        <v>0</v>
      </c>
      <c r="P62" s="11">
        <v>0</v>
      </c>
      <c r="Q62" s="11">
        <v>0</v>
      </c>
      <c r="R62" s="11">
        <v>0</v>
      </c>
      <c r="S62" s="11">
        <v>0.81599999999999995</v>
      </c>
      <c r="T62" s="11">
        <v>0</v>
      </c>
      <c r="U62" s="11">
        <v>0</v>
      </c>
      <c r="V62" s="19">
        <f t="shared" si="1"/>
        <v>1.4726999999999999</v>
      </c>
    </row>
    <row r="63" spans="1:22" ht="15.6" x14ac:dyDescent="0.25">
      <c r="A63" s="16" t="s">
        <v>11</v>
      </c>
      <c r="B63" s="10" t="s">
        <v>15</v>
      </c>
      <c r="C63" s="10" t="s">
        <v>16</v>
      </c>
      <c r="D63" s="10" t="s">
        <v>121</v>
      </c>
      <c r="E63" s="10" t="s">
        <v>209</v>
      </c>
      <c r="F63" s="10" t="s">
        <v>210</v>
      </c>
      <c r="G63" s="10" t="s">
        <v>28</v>
      </c>
      <c r="H63" s="10" t="s">
        <v>28</v>
      </c>
      <c r="I63" s="10" t="s">
        <v>205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6.6</v>
      </c>
      <c r="V63" s="19">
        <f t="shared" si="1"/>
        <v>6.6</v>
      </c>
    </row>
    <row r="64" spans="1:22" ht="15.6" x14ac:dyDescent="0.25">
      <c r="A64" s="16" t="s">
        <v>11</v>
      </c>
      <c r="B64" s="10" t="s">
        <v>15</v>
      </c>
      <c r="C64" s="10" t="s">
        <v>16</v>
      </c>
      <c r="D64" s="10" t="s">
        <v>121</v>
      </c>
      <c r="E64" s="10" t="s">
        <v>209</v>
      </c>
      <c r="F64" s="10" t="s">
        <v>211</v>
      </c>
      <c r="G64" s="10" t="s">
        <v>28</v>
      </c>
      <c r="H64" s="10" t="s">
        <v>28</v>
      </c>
      <c r="I64" s="10" t="s">
        <v>205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6.6</v>
      </c>
      <c r="V64" s="19">
        <f t="shared" si="1"/>
        <v>6.6</v>
      </c>
    </row>
    <row r="65" spans="1:22" ht="15.6" x14ac:dyDescent="0.25">
      <c r="A65" s="16" t="s">
        <v>11</v>
      </c>
      <c r="B65" s="10" t="s">
        <v>15</v>
      </c>
      <c r="C65" s="10" t="s">
        <v>16</v>
      </c>
      <c r="D65" s="10" t="s">
        <v>121</v>
      </c>
      <c r="E65" s="10" t="s">
        <v>209</v>
      </c>
      <c r="F65" s="10" t="s">
        <v>212</v>
      </c>
      <c r="G65" s="10" t="s">
        <v>28</v>
      </c>
      <c r="H65" s="10" t="s">
        <v>28</v>
      </c>
      <c r="I65" s="10" t="s">
        <v>205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6.6</v>
      </c>
      <c r="V65" s="19">
        <f t="shared" si="1"/>
        <v>6.6</v>
      </c>
    </row>
    <row r="66" spans="1:22" ht="15.6" x14ac:dyDescent="0.25">
      <c r="A66" s="16" t="s">
        <v>11</v>
      </c>
      <c r="B66" s="10" t="s">
        <v>15</v>
      </c>
      <c r="C66" s="10" t="s">
        <v>16</v>
      </c>
      <c r="D66" s="10" t="s">
        <v>103</v>
      </c>
      <c r="E66" s="10" t="s">
        <v>153</v>
      </c>
      <c r="F66" s="10" t="s">
        <v>154</v>
      </c>
      <c r="G66" s="10" t="s">
        <v>17</v>
      </c>
      <c r="H66" s="10" t="s">
        <v>17</v>
      </c>
      <c r="I66" s="10" t="s">
        <v>155</v>
      </c>
      <c r="J66" s="11">
        <v>70.190882000000002</v>
      </c>
      <c r="K66" s="11">
        <v>56.840150999999999</v>
      </c>
      <c r="L66" s="11">
        <v>0</v>
      </c>
      <c r="M66" s="11">
        <v>30.653144000000001</v>
      </c>
      <c r="N66" s="11">
        <v>0</v>
      </c>
      <c r="O66" s="11">
        <v>41.357959999999999</v>
      </c>
      <c r="P66" s="11">
        <v>46.787599</v>
      </c>
      <c r="Q66" s="11">
        <v>47.352542999999997</v>
      </c>
      <c r="R66" s="11">
        <v>67.819220000000001</v>
      </c>
      <c r="S66" s="11">
        <v>35.400601999999999</v>
      </c>
      <c r="T66" s="11">
        <v>47.574697999999998</v>
      </c>
      <c r="U66" s="11">
        <v>32.160209999999999</v>
      </c>
      <c r="V66" s="19">
        <f t="shared" si="1"/>
        <v>476.13700899999998</v>
      </c>
    </row>
    <row r="67" spans="1:22" ht="15.6" x14ac:dyDescent="0.25">
      <c r="A67" s="16" t="s">
        <v>11</v>
      </c>
      <c r="B67" s="10" t="s">
        <v>15</v>
      </c>
      <c r="C67" s="10" t="s">
        <v>16</v>
      </c>
      <c r="D67" s="10" t="s">
        <v>103</v>
      </c>
      <c r="E67" s="10" t="s">
        <v>158</v>
      </c>
      <c r="F67" s="10" t="s">
        <v>159</v>
      </c>
      <c r="G67" s="10" t="s">
        <v>61</v>
      </c>
      <c r="H67" s="10" t="s">
        <v>160</v>
      </c>
      <c r="I67" s="10" t="s">
        <v>160</v>
      </c>
      <c r="J67" s="11">
        <v>7.05</v>
      </c>
      <c r="K67" s="11">
        <v>3.76</v>
      </c>
      <c r="L67" s="11">
        <v>3.76</v>
      </c>
      <c r="M67" s="11">
        <v>10.119999999999999</v>
      </c>
      <c r="N67" s="11">
        <v>11.5</v>
      </c>
      <c r="O67" s="11">
        <v>11.25</v>
      </c>
      <c r="P67" s="11">
        <v>12</v>
      </c>
      <c r="Q67" s="11">
        <v>12</v>
      </c>
      <c r="R67" s="11">
        <v>0</v>
      </c>
      <c r="S67" s="11">
        <v>7</v>
      </c>
      <c r="T67" s="11">
        <v>0</v>
      </c>
      <c r="U67" s="11">
        <v>0</v>
      </c>
      <c r="V67" s="19">
        <f t="shared" si="1"/>
        <v>78.44</v>
      </c>
    </row>
    <row r="68" spans="1:22" ht="15.6" x14ac:dyDescent="0.25">
      <c r="A68" s="16" t="s">
        <v>11</v>
      </c>
      <c r="B68" s="10" t="s">
        <v>15</v>
      </c>
      <c r="C68" s="10" t="s">
        <v>16</v>
      </c>
      <c r="D68" s="10" t="s">
        <v>121</v>
      </c>
      <c r="E68" s="10" t="s">
        <v>92</v>
      </c>
      <c r="F68" s="10" t="s">
        <v>93</v>
      </c>
      <c r="G68" s="10" t="s">
        <v>13</v>
      </c>
      <c r="H68" s="10" t="s">
        <v>14</v>
      </c>
      <c r="I68" s="10" t="s">
        <v>41</v>
      </c>
      <c r="J68" s="11">
        <v>105.507498</v>
      </c>
      <c r="K68" s="11">
        <v>113.267094</v>
      </c>
      <c r="L68" s="11">
        <v>121.72903100000001</v>
      </c>
      <c r="M68" s="11">
        <v>152.04785699999999</v>
      </c>
      <c r="N68" s="11">
        <v>115.69115499999999</v>
      </c>
      <c r="O68" s="11">
        <v>184.59313299999999</v>
      </c>
      <c r="P68" s="11">
        <v>219.50875500000001</v>
      </c>
      <c r="Q68" s="11">
        <v>187.797101</v>
      </c>
      <c r="R68" s="11">
        <v>146.206479</v>
      </c>
      <c r="S68" s="11">
        <v>229.356382</v>
      </c>
      <c r="T68" s="11">
        <v>163.01369</v>
      </c>
      <c r="U68" s="11">
        <v>172.63084799999999</v>
      </c>
      <c r="V68" s="19">
        <f t="shared" si="1"/>
        <v>1911.3490229999998</v>
      </c>
    </row>
    <row r="69" spans="1:22" ht="15.6" x14ac:dyDescent="0.25">
      <c r="A69" s="16" t="s">
        <v>11</v>
      </c>
      <c r="B69" s="10" t="s">
        <v>15</v>
      </c>
      <c r="C69" s="10" t="s">
        <v>16</v>
      </c>
      <c r="D69" s="10" t="s">
        <v>121</v>
      </c>
      <c r="E69" s="10" t="s">
        <v>94</v>
      </c>
      <c r="F69" s="10" t="s">
        <v>115</v>
      </c>
      <c r="G69" s="10" t="s">
        <v>61</v>
      </c>
      <c r="H69" s="10" t="s">
        <v>65</v>
      </c>
      <c r="I69" s="10" t="s">
        <v>66</v>
      </c>
      <c r="J69" s="11">
        <v>1782.1072590000001</v>
      </c>
      <c r="K69" s="11">
        <v>1960.467576</v>
      </c>
      <c r="L69" s="11">
        <v>1729.028871</v>
      </c>
      <c r="M69" s="11">
        <v>1579.778914</v>
      </c>
      <c r="N69" s="11">
        <v>2098.1839850000001</v>
      </c>
      <c r="O69" s="11">
        <v>1620.772508</v>
      </c>
      <c r="P69" s="11">
        <v>1843.1581590000001</v>
      </c>
      <c r="Q69" s="11">
        <v>1941.2124260000001</v>
      </c>
      <c r="R69" s="11">
        <v>1950.3349330000001</v>
      </c>
      <c r="S69" s="11">
        <v>1392.0295060000001</v>
      </c>
      <c r="T69" s="11">
        <v>2043.8166389999999</v>
      </c>
      <c r="U69" s="11">
        <v>2057.8063990000001</v>
      </c>
      <c r="V69" s="19">
        <f t="shared" si="1"/>
        <v>21998.697175000001</v>
      </c>
    </row>
    <row r="70" spans="1:22" ht="15.6" x14ac:dyDescent="0.25">
      <c r="A70" s="16" t="s">
        <v>11</v>
      </c>
      <c r="B70" s="10" t="s">
        <v>15</v>
      </c>
      <c r="C70" s="10" t="s">
        <v>16</v>
      </c>
      <c r="D70" s="10" t="s">
        <v>103</v>
      </c>
      <c r="E70" s="10" t="s">
        <v>217</v>
      </c>
      <c r="F70" s="10" t="s">
        <v>176</v>
      </c>
      <c r="G70" s="10" t="s">
        <v>31</v>
      </c>
      <c r="H70" s="10" t="s">
        <v>68</v>
      </c>
      <c r="I70" s="10" t="s">
        <v>126</v>
      </c>
      <c r="J70" s="11">
        <v>0</v>
      </c>
      <c r="K70" s="11">
        <v>0</v>
      </c>
      <c r="L70" s="11">
        <v>1.6598999999999999</v>
      </c>
      <c r="M70" s="11">
        <v>5.7301419999999998</v>
      </c>
      <c r="N70" s="11">
        <v>1.6196459999999999</v>
      </c>
      <c r="O70" s="11">
        <v>2.7075</v>
      </c>
      <c r="P70" s="11">
        <v>6.7297500000000001</v>
      </c>
      <c r="Q70" s="11">
        <v>4.2587999999999999</v>
      </c>
      <c r="R70" s="11">
        <v>9.3439999999999994</v>
      </c>
      <c r="S70" s="11">
        <v>6.1105</v>
      </c>
      <c r="T70" s="11">
        <v>8.2812000000000001</v>
      </c>
      <c r="U70" s="11">
        <v>3.45</v>
      </c>
      <c r="V70" s="19">
        <f t="shared" ref="V70:V73" si="2">SUM(J70:U70)</f>
        <v>49.891438000000001</v>
      </c>
    </row>
    <row r="71" spans="1:22" ht="15.6" x14ac:dyDescent="0.25">
      <c r="A71" s="16" t="s">
        <v>11</v>
      </c>
      <c r="B71" s="10" t="s">
        <v>15</v>
      </c>
      <c r="C71" s="10" t="s">
        <v>16</v>
      </c>
      <c r="D71" s="10" t="s">
        <v>121</v>
      </c>
      <c r="E71" s="10" t="s">
        <v>95</v>
      </c>
      <c r="F71" s="10" t="s">
        <v>96</v>
      </c>
      <c r="G71" s="10" t="s">
        <v>28</v>
      </c>
      <c r="H71" s="10" t="s">
        <v>28</v>
      </c>
      <c r="I71" s="10" t="s">
        <v>97</v>
      </c>
      <c r="J71" s="11">
        <v>0</v>
      </c>
      <c r="K71" s="11">
        <v>183.5856</v>
      </c>
      <c r="L71" s="11">
        <v>309.87670000000003</v>
      </c>
      <c r="M71" s="11">
        <v>256.17020000000002</v>
      </c>
      <c r="N71" s="11">
        <v>53.9193</v>
      </c>
      <c r="O71" s="11">
        <v>0</v>
      </c>
      <c r="P71" s="11">
        <v>229.75139999999999</v>
      </c>
      <c r="Q71" s="11">
        <v>0</v>
      </c>
      <c r="R71" s="11">
        <v>0</v>
      </c>
      <c r="S71" s="11">
        <v>0</v>
      </c>
      <c r="T71" s="11">
        <v>1155.3307</v>
      </c>
      <c r="U71" s="11">
        <v>506.50020000000001</v>
      </c>
      <c r="V71" s="19">
        <f t="shared" si="2"/>
        <v>2695.1340999999998</v>
      </c>
    </row>
    <row r="72" spans="1:22" ht="15.6" x14ac:dyDescent="0.25">
      <c r="A72" s="16" t="s">
        <v>11</v>
      </c>
      <c r="B72" s="10" t="s">
        <v>15</v>
      </c>
      <c r="C72" s="10" t="s">
        <v>16</v>
      </c>
      <c r="D72" s="10" t="s">
        <v>121</v>
      </c>
      <c r="E72" s="10" t="s">
        <v>177</v>
      </c>
      <c r="F72" s="10" t="s">
        <v>178</v>
      </c>
      <c r="G72" s="10" t="s">
        <v>61</v>
      </c>
      <c r="H72" s="10" t="s">
        <v>86</v>
      </c>
      <c r="I72" s="10" t="s">
        <v>179</v>
      </c>
      <c r="J72" s="11">
        <v>1271.9393</v>
      </c>
      <c r="K72" s="11">
        <v>757.05129999999997</v>
      </c>
      <c r="L72" s="11">
        <v>1144.0917999999999</v>
      </c>
      <c r="M72" s="11">
        <v>627.0761</v>
      </c>
      <c r="N72" s="11">
        <v>531.87279999999998</v>
      </c>
      <c r="O72" s="11">
        <v>704.46029999999996</v>
      </c>
      <c r="P72" s="11">
        <v>827.25750000000005</v>
      </c>
      <c r="Q72" s="11">
        <v>1064.7271000000001</v>
      </c>
      <c r="R72" s="11">
        <v>1059.3438000000001</v>
      </c>
      <c r="S72" s="11">
        <v>1111.6545000000001</v>
      </c>
      <c r="T72" s="11">
        <v>1230.902</v>
      </c>
      <c r="U72" s="11">
        <v>1170.1038000000001</v>
      </c>
      <c r="V72" s="19">
        <f t="shared" si="2"/>
        <v>11500.480300000001</v>
      </c>
    </row>
    <row r="73" spans="1:22" ht="15.6" x14ac:dyDescent="0.25">
      <c r="A73" s="16" t="s">
        <v>11</v>
      </c>
      <c r="B73" s="10" t="s">
        <v>15</v>
      </c>
      <c r="C73" s="10" t="s">
        <v>16</v>
      </c>
      <c r="D73" s="10" t="s">
        <v>121</v>
      </c>
      <c r="E73" s="10" t="s">
        <v>166</v>
      </c>
      <c r="F73" s="10" t="s">
        <v>82</v>
      </c>
      <c r="G73" s="10" t="s">
        <v>13</v>
      </c>
      <c r="H73" s="10" t="s">
        <v>14</v>
      </c>
      <c r="I73" s="10" t="s">
        <v>14</v>
      </c>
      <c r="J73" s="11">
        <v>859.955647</v>
      </c>
      <c r="K73" s="11">
        <v>686.33985700000005</v>
      </c>
      <c r="L73" s="11">
        <v>686.12517600000001</v>
      </c>
      <c r="M73" s="11">
        <v>824.93123900000001</v>
      </c>
      <c r="N73" s="11">
        <v>950.42362700000001</v>
      </c>
      <c r="O73" s="11">
        <v>988.37410799999998</v>
      </c>
      <c r="P73" s="11">
        <v>731.38775899999996</v>
      </c>
      <c r="Q73" s="11">
        <v>977.35186399999998</v>
      </c>
      <c r="R73" s="11">
        <v>664.75421500000004</v>
      </c>
      <c r="S73" s="11">
        <v>818.67637000000002</v>
      </c>
      <c r="T73" s="11">
        <v>846.65903200000002</v>
      </c>
      <c r="U73" s="11">
        <v>739.64805200000001</v>
      </c>
      <c r="V73" s="19">
        <f t="shared" si="2"/>
        <v>9774.6269460000021</v>
      </c>
    </row>
    <row r="74" spans="1:22" ht="15.6" x14ac:dyDescent="0.25">
      <c r="A74" s="16" t="s">
        <v>11</v>
      </c>
      <c r="B74" s="10" t="s">
        <v>15</v>
      </c>
      <c r="C74" s="10" t="s">
        <v>16</v>
      </c>
      <c r="D74" s="10" t="s">
        <v>121</v>
      </c>
      <c r="E74" s="10" t="s">
        <v>166</v>
      </c>
      <c r="F74" s="10" t="s">
        <v>125</v>
      </c>
      <c r="G74" s="10" t="s">
        <v>13</v>
      </c>
      <c r="H74" s="10" t="s">
        <v>14</v>
      </c>
      <c r="I74" s="10" t="s">
        <v>41</v>
      </c>
      <c r="J74" s="11">
        <v>560.87974499999996</v>
      </c>
      <c r="K74" s="11">
        <v>511.14784100000003</v>
      </c>
      <c r="L74" s="11">
        <v>423.27112399999999</v>
      </c>
      <c r="M74" s="11">
        <v>447.24836699999997</v>
      </c>
      <c r="N74" s="11">
        <v>511.175703</v>
      </c>
      <c r="O74" s="11">
        <v>477.75301300000001</v>
      </c>
      <c r="P74" s="11">
        <v>561.36521500000003</v>
      </c>
      <c r="Q74" s="11">
        <v>550.96552599999995</v>
      </c>
      <c r="R74" s="11">
        <v>493.10324100000003</v>
      </c>
      <c r="S74" s="11">
        <v>472.12804599999998</v>
      </c>
      <c r="T74" s="11">
        <v>514.84321999999997</v>
      </c>
      <c r="U74" s="11">
        <v>507.86710599999998</v>
      </c>
      <c r="V74" s="19">
        <f t="shared" ref="V74:V78" si="3">SUM(J74:U74)</f>
        <v>6031.7481469999993</v>
      </c>
    </row>
    <row r="75" spans="1:22" ht="15.6" x14ac:dyDescent="0.25">
      <c r="A75" s="16" t="s">
        <v>11</v>
      </c>
      <c r="B75" s="10" t="s">
        <v>15</v>
      </c>
      <c r="C75" s="10" t="s">
        <v>16</v>
      </c>
      <c r="D75" s="10" t="s">
        <v>121</v>
      </c>
      <c r="E75" s="10" t="s">
        <v>166</v>
      </c>
      <c r="F75" s="10" t="s">
        <v>98</v>
      </c>
      <c r="G75" s="10" t="s">
        <v>13</v>
      </c>
      <c r="H75" s="10" t="s">
        <v>14</v>
      </c>
      <c r="I75" s="10" t="s">
        <v>14</v>
      </c>
      <c r="J75" s="11">
        <v>326.34936399999998</v>
      </c>
      <c r="K75" s="11">
        <v>176.72958199999999</v>
      </c>
      <c r="L75" s="11">
        <v>514.48726099999999</v>
      </c>
      <c r="M75" s="11">
        <v>402.90211799999997</v>
      </c>
      <c r="N75" s="11">
        <v>379.98811699999999</v>
      </c>
      <c r="O75" s="11">
        <v>442.54807299999999</v>
      </c>
      <c r="P75" s="11">
        <v>238.94134399999999</v>
      </c>
      <c r="Q75" s="11">
        <v>428.77668599999998</v>
      </c>
      <c r="R75" s="11">
        <v>241.212715</v>
      </c>
      <c r="S75" s="11">
        <v>322.65972699999998</v>
      </c>
      <c r="T75" s="11">
        <v>334.31090699999999</v>
      </c>
      <c r="U75" s="11">
        <v>546.00316999999995</v>
      </c>
      <c r="V75" s="19">
        <f t="shared" si="3"/>
        <v>4354.9090639999995</v>
      </c>
    </row>
    <row r="76" spans="1:22" ht="15.6" x14ac:dyDescent="0.25">
      <c r="A76" s="16" t="s">
        <v>11</v>
      </c>
      <c r="B76" s="10" t="s">
        <v>15</v>
      </c>
      <c r="C76" s="10" t="s">
        <v>16</v>
      </c>
      <c r="D76" s="10" t="s">
        <v>121</v>
      </c>
      <c r="E76" s="10" t="s">
        <v>166</v>
      </c>
      <c r="F76" s="10" t="s">
        <v>100</v>
      </c>
      <c r="G76" s="10" t="s">
        <v>13</v>
      </c>
      <c r="H76" s="10" t="s">
        <v>14</v>
      </c>
      <c r="I76" s="10" t="s">
        <v>14</v>
      </c>
      <c r="J76" s="11">
        <v>170.25958499999999</v>
      </c>
      <c r="K76" s="11">
        <v>127.739744</v>
      </c>
      <c r="L76" s="11">
        <v>79.826528999999994</v>
      </c>
      <c r="M76" s="11">
        <v>126.385921</v>
      </c>
      <c r="N76" s="11">
        <v>149.46910099999999</v>
      </c>
      <c r="O76" s="11">
        <v>191.172844</v>
      </c>
      <c r="P76" s="11">
        <v>198.156509</v>
      </c>
      <c r="Q76" s="11">
        <v>175.768134</v>
      </c>
      <c r="R76" s="11">
        <v>162.73929100000001</v>
      </c>
      <c r="S76" s="11">
        <v>210.92526599999999</v>
      </c>
      <c r="T76" s="11">
        <v>197.070829</v>
      </c>
      <c r="U76" s="11">
        <v>222.74524099999999</v>
      </c>
      <c r="V76" s="19">
        <f t="shared" si="3"/>
        <v>2012.258994</v>
      </c>
    </row>
    <row r="77" spans="1:22" ht="15.6" x14ac:dyDescent="0.25">
      <c r="A77" s="16" t="s">
        <v>11</v>
      </c>
      <c r="B77" s="10" t="s">
        <v>15</v>
      </c>
      <c r="C77" s="10" t="s">
        <v>16</v>
      </c>
      <c r="D77" s="10" t="s">
        <v>121</v>
      </c>
      <c r="E77" s="10" t="s">
        <v>166</v>
      </c>
      <c r="F77" s="10" t="s">
        <v>124</v>
      </c>
      <c r="G77" s="10" t="s">
        <v>13</v>
      </c>
      <c r="H77" s="10" t="s">
        <v>14</v>
      </c>
      <c r="I77" s="10" t="s">
        <v>99</v>
      </c>
      <c r="J77" s="11">
        <v>170.138003</v>
      </c>
      <c r="K77" s="11">
        <v>228.14727600000001</v>
      </c>
      <c r="L77" s="11">
        <v>35.931074000000002</v>
      </c>
      <c r="M77" s="11">
        <v>56.155565000000003</v>
      </c>
      <c r="N77" s="11">
        <v>61.058177000000001</v>
      </c>
      <c r="O77" s="11">
        <v>72.870292000000006</v>
      </c>
      <c r="P77" s="11">
        <v>141.16448700000001</v>
      </c>
      <c r="Q77" s="11">
        <v>93.173551000000003</v>
      </c>
      <c r="R77" s="11">
        <v>283.58684899999997</v>
      </c>
      <c r="S77" s="11">
        <v>162.804867</v>
      </c>
      <c r="T77" s="11">
        <v>117.557751</v>
      </c>
      <c r="U77" s="11">
        <v>107.062791</v>
      </c>
      <c r="V77" s="19">
        <f t="shared" ref="V77" si="4">SUM(J77:U77)</f>
        <v>1529.6506830000001</v>
      </c>
    </row>
    <row r="78" spans="1:22" ht="15.6" x14ac:dyDescent="0.25">
      <c r="A78" s="16" t="s">
        <v>11</v>
      </c>
      <c r="B78" s="10" t="s">
        <v>15</v>
      </c>
      <c r="C78" s="10" t="s">
        <v>16</v>
      </c>
      <c r="D78" s="10" t="s">
        <v>121</v>
      </c>
      <c r="E78" s="10" t="s">
        <v>166</v>
      </c>
      <c r="F78" s="10" t="s">
        <v>135</v>
      </c>
      <c r="G78" s="10" t="s">
        <v>13</v>
      </c>
      <c r="H78" s="10" t="s">
        <v>14</v>
      </c>
      <c r="I78" s="10" t="s">
        <v>99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50.487321000000001</v>
      </c>
      <c r="R78" s="11">
        <v>13.166382</v>
      </c>
      <c r="S78" s="11">
        <v>0</v>
      </c>
      <c r="T78" s="11">
        <v>2.548238</v>
      </c>
      <c r="U78" s="11">
        <v>0</v>
      </c>
      <c r="V78" s="19">
        <f t="shared" si="3"/>
        <v>66.201941000000005</v>
      </c>
    </row>
    <row r="79" spans="1:22" ht="15.6" x14ac:dyDescent="0.25">
      <c r="A79" s="1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8"/>
    </row>
    <row r="80" spans="1:22" ht="21" thickBot="1" x14ac:dyDescent="0.4">
      <c r="A80" s="29" t="s">
        <v>12</v>
      </c>
      <c r="B80" s="30"/>
      <c r="C80" s="30"/>
      <c r="D80" s="30"/>
      <c r="E80" s="30"/>
      <c r="F80" s="30"/>
      <c r="G80" s="30"/>
      <c r="H80" s="30"/>
      <c r="I80" s="31"/>
      <c r="J80" s="7">
        <f t="shared" ref="J80:V80" si="5">SUM(J6:J78)</f>
        <v>21835.787607999995</v>
      </c>
      <c r="K80" s="7">
        <f t="shared" si="5"/>
        <v>19625.334347999997</v>
      </c>
      <c r="L80" s="7">
        <f t="shared" si="5"/>
        <v>21697.521478999992</v>
      </c>
      <c r="M80" s="7">
        <f t="shared" si="5"/>
        <v>19546.496134000001</v>
      </c>
      <c r="N80" s="7">
        <f t="shared" si="5"/>
        <v>24036.297486000003</v>
      </c>
      <c r="O80" s="7">
        <f t="shared" si="5"/>
        <v>21887.140405000002</v>
      </c>
      <c r="P80" s="7">
        <f t="shared" si="5"/>
        <v>23772.440749999994</v>
      </c>
      <c r="Q80" s="7">
        <f t="shared" si="5"/>
        <v>24589.253254000007</v>
      </c>
      <c r="R80" s="7">
        <f t="shared" si="5"/>
        <v>24473.573501000003</v>
      </c>
      <c r="S80" s="7">
        <f t="shared" si="5"/>
        <v>23696.539797000001</v>
      </c>
      <c r="T80" s="7">
        <f t="shared" si="5"/>
        <v>25650.466045000001</v>
      </c>
      <c r="U80" s="7">
        <f t="shared" si="5"/>
        <v>26483.631789000003</v>
      </c>
      <c r="V80" s="8">
        <f t="shared" si="5"/>
        <v>277294.4825959999</v>
      </c>
    </row>
    <row r="81" spans="1:22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4" t="s">
        <v>218</v>
      </c>
      <c r="B82" s="24"/>
      <c r="C82" s="24"/>
      <c r="D82" s="24"/>
      <c r="E82" s="24"/>
      <c r="F82" s="24"/>
      <c r="G82" s="24"/>
      <c r="H82" s="2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1" t="s">
        <v>219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2" t="s">
        <v>180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ortState ref="B6:V74">
    <sortCondition ref="E6:E74"/>
  </sortState>
  <mergeCells count="12">
    <mergeCell ref="A82:H82"/>
    <mergeCell ref="G3:G4"/>
    <mergeCell ref="H3:H4"/>
    <mergeCell ref="I3:I4"/>
    <mergeCell ref="V3:V4"/>
    <mergeCell ref="A80:I80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2008-10-16T22:09:54Z</cp:lastPrinted>
  <dcterms:created xsi:type="dcterms:W3CDTF">2007-01-26T22:25:03Z</dcterms:created>
  <dcterms:modified xsi:type="dcterms:W3CDTF">2016-01-25T19:59:23Z</dcterms:modified>
</cp:coreProperties>
</file>