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60" windowWidth="13740" windowHeight="6900"/>
  </bookViews>
  <sheets>
    <sheet name="InformacionGeneralAnual 1 " sheetId="1" r:id="rId1"/>
  </sheets>
  <calcPr calcId="145621"/>
</workbook>
</file>

<file path=xl/calcChain.xml><?xml version="1.0" encoding="utf-8"?>
<calcChain xmlns="http://schemas.openxmlformats.org/spreadsheetml/2006/main">
  <c r="U76" i="1" l="1"/>
  <c r="T76" i="1"/>
  <c r="S76" i="1"/>
  <c r="R76" i="1"/>
  <c r="Q76" i="1"/>
  <c r="P76" i="1"/>
  <c r="O76" i="1"/>
  <c r="N76" i="1"/>
  <c r="M76" i="1"/>
  <c r="L76" i="1"/>
  <c r="K76" i="1"/>
  <c r="J76" i="1"/>
  <c r="V72" i="1"/>
  <c r="V71" i="1"/>
  <c r="V70" i="1"/>
  <c r="V69" i="1"/>
  <c r="V68" i="1"/>
  <c r="V67" i="1"/>
  <c r="V66" i="1"/>
  <c r="V73" i="1" l="1"/>
  <c r="V64" i="1"/>
  <c r="V74" i="1"/>
  <c r="V65" i="1" l="1"/>
  <c r="V63" i="1"/>
  <c r="V62" i="1"/>
  <c r="V61" i="1"/>
  <c r="V58" i="1"/>
  <c r="V79" i="1"/>
  <c r="V78" i="1"/>
  <c r="V12" i="1"/>
  <c r="V57" i="1"/>
  <c r="V56" i="1"/>
  <c r="V55" i="1"/>
  <c r="V53" i="1"/>
  <c r="V50" i="1"/>
  <c r="V49" i="1"/>
  <c r="V48" i="1"/>
  <c r="V47" i="1"/>
  <c r="V46" i="1"/>
  <c r="V45" i="1"/>
  <c r="V44" i="1"/>
  <c r="V43" i="1"/>
  <c r="V40" i="1"/>
  <c r="V38" i="1"/>
  <c r="V37" i="1"/>
  <c r="V36" i="1"/>
  <c r="V32" i="1"/>
  <c r="V34" i="1"/>
  <c r="V33" i="1"/>
  <c r="V31" i="1"/>
  <c r="V28" i="1"/>
  <c r="V29" i="1"/>
  <c r="V30" i="1"/>
  <c r="V27" i="1"/>
  <c r="V25" i="1"/>
  <c r="V26" i="1"/>
  <c r="V24" i="1"/>
  <c r="V23" i="1"/>
  <c r="V21" i="1"/>
  <c r="V20" i="1"/>
  <c r="V19" i="1"/>
  <c r="V17" i="1"/>
  <c r="V18" i="1"/>
  <c r="V16" i="1"/>
  <c r="V15" i="1"/>
  <c r="V14" i="1"/>
  <c r="V9" i="1"/>
  <c r="V76" i="1" s="1"/>
  <c r="V11" i="1"/>
  <c r="V10" i="1"/>
  <c r="V8" i="1"/>
  <c r="V7" i="1"/>
  <c r="V60" i="1"/>
  <c r="V59" i="1"/>
  <c r="V54" i="1"/>
  <c r="V52" i="1"/>
  <c r="V51" i="1"/>
  <c r="V42" i="1"/>
  <c r="V41" i="1"/>
  <c r="V39" i="1"/>
  <c r="V35" i="1"/>
  <c r="V22" i="1"/>
  <c r="V13" i="1"/>
  <c r="V6" i="1"/>
  <c r="U81" i="1"/>
  <c r="T81" i="1"/>
  <c r="S81" i="1"/>
  <c r="R81" i="1"/>
  <c r="Q81" i="1"/>
  <c r="P81" i="1"/>
  <c r="O81" i="1"/>
  <c r="N81" i="1"/>
  <c r="M81" i="1"/>
  <c r="L81" i="1"/>
  <c r="K81" i="1"/>
  <c r="J81" i="1"/>
  <c r="V81" i="1" l="1"/>
</calcChain>
</file>

<file path=xl/sharedStrings.xml><?xml version="1.0" encoding="utf-8"?>
<sst xmlns="http://schemas.openxmlformats.org/spreadsheetml/2006/main" count="665" uniqueCount="224">
  <si>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</si>
  <si>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</si>
  <si>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</si>
  <si>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</si>
  <si>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</si>
  <si>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</si>
  <si>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</si>
  <si>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</si>
  <si>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</si>
  <si>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</si>
  <si>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</si>
  <si>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%Zinc</t>
  </si>
  <si>
    <t>CONCENTRACIÓN</t>
  </si>
  <si>
    <t>VOTORANTIM METAIS - CAJAMARQUILLA S.A.</t>
  </si>
  <si>
    <t>REFINACIÓN</t>
  </si>
  <si>
    <t>Junin</t>
  </si>
  <si>
    <t>Yauli</t>
  </si>
  <si>
    <t>Lima</t>
  </si>
  <si>
    <t>Refinería</t>
  </si>
  <si>
    <t>Lurigancho</t>
  </si>
  <si>
    <t>REFINERIA DE ZINC CAJAMARQUILLA</t>
  </si>
  <si>
    <t>Concentración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</si>
  <si>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</si>
  <si>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</si>
  <si>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</si>
  <si>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</si>
  <si>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</si>
  <si>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</si>
  <si>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</si>
  <si>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</si>
  <si>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</si>
  <si>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</si>
  <si>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</si>
  <si>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</si>
  <si>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RECUPERADA</t>
  </si>
  <si>
    <t>Pasco</t>
  </si>
  <si>
    <t>Daniel Alcides Carrion</t>
  </si>
  <si>
    <t>Yanahuanca</t>
  </si>
  <si>
    <t>COMPAÑIA MINERA ANTAMINA S.A.</t>
  </si>
  <si>
    <t>ANTAMINA</t>
  </si>
  <si>
    <t>Ancash</t>
  </si>
  <si>
    <t>Huari</t>
  </si>
  <si>
    <t>San Marcos</t>
  </si>
  <si>
    <t>COMPAÑIA MINERA ARES S.A.C.</t>
  </si>
  <si>
    <t>Arequipa</t>
  </si>
  <si>
    <t>Condesuyos</t>
  </si>
  <si>
    <t>Cayarani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</si>
  <si>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</si>
  <si>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</si>
  <si>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</si>
  <si>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</si>
  <si>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</si>
  <si>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</si>
  <si>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</si>
  <si>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</si>
  <si>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</si>
  <si>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</si>
  <si>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Carhuaz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</si>
  <si>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</si>
  <si>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</si>
  <si>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</si>
  <si>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</si>
  <si>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</si>
  <si>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</si>
  <si>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</si>
  <si>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</si>
  <si>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</si>
  <si>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</si>
  <si>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SAN VICENTE</t>
  </si>
  <si>
    <t>Chanchamayo</t>
  </si>
  <si>
    <t>Vitoc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</si>
  <si>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</si>
  <si>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</si>
  <si>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</si>
  <si>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</si>
  <si>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</si>
  <si>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</si>
  <si>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</si>
  <si>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</si>
  <si>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</si>
  <si>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</si>
  <si>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</si>
  <si>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</si>
  <si>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TOMA LA MANO Nº 2</t>
  </si>
  <si>
    <t>Marcara</t>
  </si>
  <si>
    <t>EMPRESA ADMINISTRADORA CHUNGAR S.A.C.</t>
  </si>
  <si>
    <t>ANIMON</t>
  </si>
  <si>
    <t>Huayllay</t>
  </si>
  <si>
    <t>EMPRESA MINERA LOS QUENUALES S.A.</t>
  </si>
  <si>
    <t>Oyon</t>
  </si>
  <si>
    <t>Chicla</t>
  </si>
  <si>
    <t>CASAPALCA-6</t>
  </si>
  <si>
    <t>MINERA BATEAS S.A.C.</t>
  </si>
  <si>
    <t>SAN CRISTOBAL</t>
  </si>
  <si>
    <t>Caylloma</t>
  </si>
  <si>
    <t>MINERA COLQUISIRI S.A.</t>
  </si>
  <si>
    <t>MARIA TERESA</t>
  </si>
  <si>
    <t>Huaral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</si>
  <si>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</si>
  <si>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</si>
  <si>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</si>
  <si>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</si>
  <si>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</si>
  <si>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</si>
  <si>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</si>
  <si>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CORONA S.A.</t>
  </si>
  <si>
    <t>SOCIEDAD MINERA EL BROCAL S.A.A.</t>
  </si>
  <si>
    <t>COLQUIJIRCA Nº 2</t>
  </si>
  <si>
    <t>Tinyahuarco</t>
  </si>
  <si>
    <t>ANDAYCHAGUA</t>
  </si>
  <si>
    <t>Huay-Huay</t>
  </si>
  <si>
    <t>CARAHUACRA</t>
  </si>
  <si>
    <t>CERRO DE PASCO</t>
  </si>
  <si>
    <t>Simon Bolivar</t>
  </si>
  <si>
    <t>Pequeño Productor Minero</t>
  </si>
  <si>
    <t>CONSORCIO DE INGENIEROS EJECUTORES MINEROS S.A.</t>
  </si>
  <si>
    <t>EL COFRE</t>
  </si>
  <si>
    <t>Puno</t>
  </si>
  <si>
    <t>Lampa</t>
  </si>
  <si>
    <t>Paratia</t>
  </si>
  <si>
    <t>CORPORACION MINERA TOMA LA MANO S.A.</t>
  </si>
  <si>
    <t>MINERA HUINAC S.A.C.</t>
  </si>
  <si>
    <t>ADMIRADA-ATILA</t>
  </si>
  <si>
    <t>Aija</t>
  </si>
  <si>
    <t>La Merced</t>
  </si>
  <si>
    <t>MTZ S.A.C.</t>
  </si>
  <si>
    <t>AIJA</t>
  </si>
  <si>
    <t>Succha</t>
  </si>
  <si>
    <t>CONTONGA</t>
  </si>
  <si>
    <t>ACUMULACION YAURICOCHA</t>
  </si>
  <si>
    <t>MINERA SHUNTUR S.A.C.</t>
  </si>
  <si>
    <t>SHUNTUR</t>
  </si>
  <si>
    <t>Huaraz</t>
  </si>
  <si>
    <t>Pira</t>
  </si>
  <si>
    <t>Datos preliminares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</si>
  <si>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</si>
  <si>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AMAPOLA 5 S.A.C.</t>
  </si>
  <si>
    <t>AMAPOLA 5</t>
  </si>
  <si>
    <t>Régimen General</t>
  </si>
  <si>
    <t>Angaraes</t>
  </si>
  <si>
    <t>Lircay</t>
  </si>
  <si>
    <t>N 1 RELIQUIAS</t>
  </si>
  <si>
    <t>COLOMBIA Y SOCAVON SANTA ROSA</t>
  </si>
  <si>
    <t>TICLIO</t>
  </si>
  <si>
    <t>Aquia</t>
  </si>
  <si>
    <t>ACUMULACION ARCATA</t>
  </si>
  <si>
    <t>MINA CORICANCHA</t>
  </si>
  <si>
    <t>San Mateo</t>
  </si>
  <si>
    <t>MORADA</t>
  </si>
  <si>
    <t>COMPAÑIA MINERA ANCASH S.A.C.</t>
  </si>
  <si>
    <t>CARMELITA</t>
  </si>
  <si>
    <t>Recuay</t>
  </si>
  <si>
    <t>Catac</t>
  </si>
  <si>
    <t>CASAPALCA-8</t>
  </si>
  <si>
    <t>EMPRESA ADMINISTRADORA CERRO S.A.C.</t>
  </si>
  <si>
    <t>SOCIEDAD MINERA ANDEREAL S.A.C.</t>
  </si>
  <si>
    <t>CUNCA</t>
  </si>
  <si>
    <t>Cusco</t>
  </si>
  <si>
    <t>Canas</t>
  </si>
  <si>
    <t>Layo</t>
  </si>
  <si>
    <t>SANTA CECILIA</t>
  </si>
  <si>
    <t>COMPAÑIA MINERA SAN IGNACIO DE MOROCOCHA S.A.A.</t>
  </si>
  <si>
    <t>NYRSTAR ANCASH S.A.</t>
  </si>
  <si>
    <t>Huachis</t>
  </si>
  <si>
    <t>NYRSTAR CORICANCHA S.A.</t>
  </si>
  <si>
    <t>UCHUCCHACUA</t>
  </si>
  <si>
    <t>MALLAY</t>
  </si>
  <si>
    <t>Lixiviación</t>
  </si>
  <si>
    <t>PALMAPATA</t>
  </si>
  <si>
    <t>San Ramon</t>
  </si>
  <si>
    <t>CHILPES</t>
  </si>
  <si>
    <t>Jauja</t>
  </si>
  <si>
    <t>Monobamba</t>
  </si>
  <si>
    <t>Huaylas</t>
  </si>
  <si>
    <t>Pamparomas</t>
  </si>
  <si>
    <t>ICM PACHAPAQUI S.A.C.</t>
  </si>
  <si>
    <t>ICM</t>
  </si>
  <si>
    <t>MINERA PARON S.A.C</t>
  </si>
  <si>
    <t>ANITA MLM</t>
  </si>
  <si>
    <t>Anta</t>
  </si>
  <si>
    <t>PAN AMERICAN SILVER HUARON S.A.</t>
  </si>
  <si>
    <t>PERFOMIN S.A.C.</t>
  </si>
  <si>
    <t>CUENCA</t>
  </si>
  <si>
    <t>Paccha</t>
  </si>
  <si>
    <t>C.M.LA OROYA-REFINACION 1 Y 2</t>
  </si>
  <si>
    <t>La Oroya</t>
  </si>
  <si>
    <t>MINAS UTCUYACU JLC</t>
  </si>
  <si>
    <t>COMPAÑIA MINERA QUIRUVILCA S.A.</t>
  </si>
  <si>
    <t>S &amp; L ANDES EXPORT S.A.C.</t>
  </si>
  <si>
    <t>SANTA ELENA</t>
  </si>
  <si>
    <t>Acobambilla</t>
  </si>
  <si>
    <t>CORPORACION ICARO S.A.C.</t>
  </si>
  <si>
    <t>FOLDING</t>
  </si>
  <si>
    <t>ANTICONA</t>
  </si>
  <si>
    <t>CERRO LINDO</t>
  </si>
  <si>
    <t>ACUMULACION RAURA</t>
  </si>
  <si>
    <t>CORI LUYCHO S.A.C</t>
  </si>
  <si>
    <t>MISHYÑAWI</t>
  </si>
  <si>
    <t>Casma</t>
  </si>
  <si>
    <t>CORPORACION MINERA CASTROVIRREYNA S.A</t>
  </si>
  <si>
    <t>ACUMULACION ISCAYCRUZ</t>
  </si>
  <si>
    <t>VOLCAN COMPAÑÍA MINERA S.A.A.</t>
  </si>
  <si>
    <t>DOE RUN PERU S.R.L.</t>
  </si>
  <si>
    <t>PRODUCCIÓN MINERA METÁLICA DE ZINC (TMF) - 2013</t>
  </si>
  <si>
    <t>Ajuste ene-dic-2013</t>
  </si>
  <si>
    <t>BREXIA GOLDPLATA PERU S.A.C.</t>
  </si>
  <si>
    <t>SANDRA Nº 105</t>
  </si>
  <si>
    <t>ANA MARIA</t>
  </si>
  <si>
    <t>Espinar</t>
  </si>
  <si>
    <t>Suyckutambo</t>
  </si>
  <si>
    <t>HUACHOCOLPA UNO</t>
  </si>
  <si>
    <t>Huachocolpa</t>
  </si>
  <si>
    <t>J.J.G. CONTRATISTAS S.A.C.</t>
  </si>
  <si>
    <t>MINERA SANTA LUCIA G S.A.C.</t>
  </si>
  <si>
    <t>GARROSA</t>
  </si>
  <si>
    <t>SAGITARIO E.S.L. Nº 2</t>
  </si>
  <si>
    <t>MINERIA Y CONSTRUCCION ANDREA E.I.R.L.</t>
  </si>
  <si>
    <t>MINERA ECOMSA</t>
  </si>
  <si>
    <t>Huanchay</t>
  </si>
  <si>
    <t>S.M.R.L. MAGISTRAL DE HUARAZ S.A.C.</t>
  </si>
  <si>
    <t>AQUIA</t>
  </si>
  <si>
    <t>TREVALI PERU S.A.C.</t>
  </si>
  <si>
    <t>UNIDAD SANTANDER</t>
  </si>
  <si>
    <t>Santa Cruz De Andamarca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</si>
</sst>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5" fillId="0" borderId="0" xfId="0" applyFont="1" applyAlignment="1"/>
    <xf numFmtId="0" fontId="8" fillId="0" borderId="0" xfId="0" applyFont="1" applyAlignment="1"/>
    <xf numFmtId="0" fontId="4" fillId="0" borderId="0" xfId="0" applyFont="1" applyAlignment="1"/>
    <xf numFmtId="17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vertical="center"/>
    </xf>
    <xf numFmtId="0" fontId="0" fillId="0" borderId="1" xfId="0" applyBorder="1" applyAlignment="1"/>
    <xf numFmtId="3" fontId="6" fillId="0" borderId="1" xfId="0" applyNumberFormat="1" applyFont="1" applyBorder="1" applyAlignment="1">
      <alignment horizontal="right"/>
    </xf>
    <xf numFmtId="3" fontId="7" fillId="3" borderId="1" xfId="0" applyNumberFormat="1" applyFont="1" applyFill="1" applyBorder="1" applyAlignment="1">
      <alignment horizontal="right" vertical="center"/>
    </xf>
    <xf numFmtId="0" fontId="0" fillId="4" borderId="0" xfId="0" applyFill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showGridLines="0" tabSelected="1" zoomScale="75" workbookViewId="0">
      <selection activeCell="A2" sqref="A2"/>
    </sheetView>
  </sheetViews>
  <sheetFormatPr baseColWidth="10" defaultColWidth="12.7109375" defaultRowHeight="12.75" x14ac:dyDescent="0.2"/>
  <cols>
    <col min="1" max="1" width="10.140625" style="1" customWidth="1"/>
    <col min="2" max="2" width="14.42578125" style="1" bestFit="1" customWidth="1"/>
    <col min="3" max="3" width="12.5703125" style="1" bestFit="1" customWidth="1"/>
    <col min="4" max="4" width="25.28515625" style="1" bestFit="1" customWidth="1"/>
    <col min="5" max="5" width="54.85546875" style="1" bestFit="1" customWidth="1"/>
    <col min="6" max="6" width="36.7109375" style="1" bestFit="1" customWidth="1"/>
    <col min="7" max="7" width="13.42578125" style="1" bestFit="1" customWidth="1"/>
    <col min="8" max="8" width="20.5703125" style="1" bestFit="1" customWidth="1"/>
    <col min="9" max="9" width="35.42578125" style="1" bestFit="1" customWidth="1"/>
    <col min="10" max="21" width="9.85546875" style="1" bestFit="1" customWidth="1"/>
    <col min="22" max="22" width="19.140625" style="1" bestFit="1" customWidth="1"/>
    <col min="23" max="16384" width="12.7109375" style="1"/>
  </cols>
  <sheetData>
    <row r="1" spans="1:22" ht="18" x14ac:dyDescent="0.25">
      <c r="A1" s="4" t="s">
        <v>203</v>
      </c>
    </row>
    <row r="2" spans="1:22" x14ac:dyDescent="0.2">
      <c r="A2" s="15"/>
    </row>
    <row r="3" spans="1:22" x14ac:dyDescent="0.2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6">
        <v>41275</v>
      </c>
      <c r="K3" s="6">
        <v>41306</v>
      </c>
      <c r="L3" s="6">
        <v>41334</v>
      </c>
      <c r="M3" s="6">
        <v>41365</v>
      </c>
      <c r="N3" s="6">
        <v>41395</v>
      </c>
      <c r="O3" s="6">
        <v>41426</v>
      </c>
      <c r="P3" s="6">
        <v>41456</v>
      </c>
      <c r="Q3" s="6">
        <v>41487</v>
      </c>
      <c r="R3" s="6">
        <v>41518</v>
      </c>
      <c r="S3" s="6">
        <v>41548</v>
      </c>
      <c r="T3" s="6">
        <v>41579</v>
      </c>
      <c r="U3" s="6">
        <v>41609</v>
      </c>
      <c r="V3" s="16" t="s">
        <v>0</v>
      </c>
    </row>
    <row r="4" spans="1:22" x14ac:dyDescent="0.2">
      <c r="A4" s="17"/>
      <c r="B4" s="17"/>
      <c r="C4" s="17"/>
      <c r="D4" s="17"/>
      <c r="E4" s="17"/>
      <c r="F4" s="17"/>
      <c r="G4" s="17"/>
      <c r="H4" s="17"/>
      <c r="I4" s="17"/>
      <c r="J4" s="7" t="s">
        <v>10</v>
      </c>
      <c r="K4" s="7" t="s">
        <v>10</v>
      </c>
      <c r="L4" s="7" t="s">
        <v>10</v>
      </c>
      <c r="M4" s="7" t="s">
        <v>10</v>
      </c>
      <c r="N4" s="7" t="s">
        <v>10</v>
      </c>
      <c r="O4" s="7" t="s">
        <v>10</v>
      </c>
      <c r="P4" s="7" t="s">
        <v>10</v>
      </c>
      <c r="Q4" s="7" t="s">
        <v>10</v>
      </c>
      <c r="R4" s="7" t="s">
        <v>10</v>
      </c>
      <c r="S4" s="7" t="s">
        <v>10</v>
      </c>
      <c r="T4" s="7" t="s">
        <v>10</v>
      </c>
      <c r="U4" s="7" t="s">
        <v>10</v>
      </c>
      <c r="V4" s="17"/>
    </row>
    <row r="5" spans="1:22" ht="15.75" x14ac:dyDescent="0.2">
      <c r="A5" s="8"/>
      <c r="B5" s="9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</row>
    <row r="6" spans="1:22" ht="15.75" x14ac:dyDescent="0.2">
      <c r="A6" s="8" t="s">
        <v>11</v>
      </c>
      <c r="B6" s="9" t="s">
        <v>21</v>
      </c>
      <c r="C6" s="9" t="s">
        <v>22</v>
      </c>
      <c r="D6" s="9" t="s">
        <v>114</v>
      </c>
      <c r="E6" s="9" t="s">
        <v>136</v>
      </c>
      <c r="F6" s="9" t="s">
        <v>137</v>
      </c>
      <c r="G6" s="9" t="s">
        <v>40</v>
      </c>
      <c r="H6" s="9" t="s">
        <v>123</v>
      </c>
      <c r="I6" s="9" t="s">
        <v>124</v>
      </c>
      <c r="J6" s="10">
        <v>116.916792</v>
      </c>
      <c r="K6" s="10">
        <v>0</v>
      </c>
      <c r="L6" s="10">
        <v>152.49249</v>
      </c>
      <c r="M6" s="10">
        <v>0</v>
      </c>
      <c r="N6" s="10">
        <v>103.798772</v>
      </c>
      <c r="O6" s="10">
        <v>0</v>
      </c>
      <c r="P6" s="10">
        <v>20.452898000000001</v>
      </c>
      <c r="Q6" s="10">
        <v>126.846521</v>
      </c>
      <c r="R6" s="10">
        <v>0</v>
      </c>
      <c r="S6" s="10">
        <v>176.62945199999999</v>
      </c>
      <c r="T6" s="10">
        <v>59.853510999999997</v>
      </c>
      <c r="U6" s="10">
        <v>148.54222999999999</v>
      </c>
      <c r="V6" s="11">
        <f t="shared" ref="V6:V36" si="0">SUM(J6:U6)</f>
        <v>905.53266600000006</v>
      </c>
    </row>
    <row r="7" spans="1:22" ht="15.75" x14ac:dyDescent="0.2">
      <c r="A7" s="8" t="s">
        <v>11</v>
      </c>
      <c r="B7" s="9" t="s">
        <v>21</v>
      </c>
      <c r="C7" s="9" t="s">
        <v>22</v>
      </c>
      <c r="D7" s="9" t="s">
        <v>138</v>
      </c>
      <c r="E7" s="9" t="s">
        <v>205</v>
      </c>
      <c r="F7" s="9" t="s">
        <v>206</v>
      </c>
      <c r="G7" s="9" t="s">
        <v>44</v>
      </c>
      <c r="H7" s="9" t="s">
        <v>94</v>
      </c>
      <c r="I7" s="9" t="s">
        <v>94</v>
      </c>
      <c r="J7" s="10">
        <v>0</v>
      </c>
      <c r="K7" s="10">
        <v>0</v>
      </c>
      <c r="L7" s="10">
        <v>0</v>
      </c>
      <c r="M7" s="10">
        <v>100.55036800000001</v>
      </c>
      <c r="N7" s="10">
        <v>171.02337900000001</v>
      </c>
      <c r="O7" s="10">
        <v>233.18131</v>
      </c>
      <c r="P7" s="10">
        <v>221.086872</v>
      </c>
      <c r="Q7" s="10">
        <v>215.23727500000001</v>
      </c>
      <c r="R7" s="10">
        <v>322.08394900000002</v>
      </c>
      <c r="S7" s="10">
        <v>299.37701299999998</v>
      </c>
      <c r="T7" s="10">
        <v>257.97001299999999</v>
      </c>
      <c r="U7" s="10">
        <v>224.754786</v>
      </c>
      <c r="V7" s="11">
        <f t="shared" si="0"/>
        <v>2045.2649650000003</v>
      </c>
    </row>
    <row r="8" spans="1:22" ht="15.75" x14ac:dyDescent="0.2">
      <c r="A8" s="8" t="s">
        <v>11</v>
      </c>
      <c r="B8" s="9" t="s">
        <v>21</v>
      </c>
      <c r="C8" s="9" t="s">
        <v>22</v>
      </c>
      <c r="D8" s="9" t="s">
        <v>138</v>
      </c>
      <c r="E8" s="9" t="s">
        <v>205</v>
      </c>
      <c r="F8" s="9" t="s">
        <v>207</v>
      </c>
      <c r="G8" s="9" t="s">
        <v>157</v>
      </c>
      <c r="H8" s="9" t="s">
        <v>208</v>
      </c>
      <c r="I8" s="9" t="s">
        <v>209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224.754786</v>
      </c>
      <c r="V8" s="11">
        <f t="shared" si="0"/>
        <v>224.754786</v>
      </c>
    </row>
    <row r="9" spans="1:22" ht="15.75" x14ac:dyDescent="0.2">
      <c r="A9" s="8" t="s">
        <v>11</v>
      </c>
      <c r="B9" s="9" t="s">
        <v>21</v>
      </c>
      <c r="C9" s="9" t="s">
        <v>22</v>
      </c>
      <c r="D9" s="9" t="s">
        <v>138</v>
      </c>
      <c r="E9" s="9" t="s">
        <v>23</v>
      </c>
      <c r="F9" s="12" t="s">
        <v>24</v>
      </c>
      <c r="G9" s="9" t="s">
        <v>25</v>
      </c>
      <c r="H9" s="9" t="s">
        <v>26</v>
      </c>
      <c r="I9" s="9" t="s">
        <v>27</v>
      </c>
      <c r="J9" s="10">
        <v>24.325773000000002</v>
      </c>
      <c r="K9" s="10">
        <v>25.401237999999999</v>
      </c>
      <c r="L9" s="10">
        <v>29.277702000000001</v>
      </c>
      <c r="M9" s="10">
        <v>49.094622999999999</v>
      </c>
      <c r="N9" s="10">
        <v>38.079838000000002</v>
      </c>
      <c r="O9" s="10">
        <v>53.280925000000003</v>
      </c>
      <c r="P9" s="10">
        <v>50.471943000000003</v>
      </c>
      <c r="Q9" s="10">
        <v>57.212325</v>
      </c>
      <c r="R9" s="10">
        <v>88.561025999999998</v>
      </c>
      <c r="S9" s="10">
        <v>54.301439000000002</v>
      </c>
      <c r="T9" s="10">
        <v>44.944138000000002</v>
      </c>
      <c r="U9" s="10">
        <v>10.765093</v>
      </c>
      <c r="V9" s="11">
        <f t="shared" si="0"/>
        <v>525.71606299999996</v>
      </c>
    </row>
    <row r="10" spans="1:22" ht="15.75" x14ac:dyDescent="0.2">
      <c r="A10" s="8" t="s">
        <v>11</v>
      </c>
      <c r="B10" s="9" t="s">
        <v>21</v>
      </c>
      <c r="C10" s="9" t="s">
        <v>22</v>
      </c>
      <c r="D10" s="9" t="s">
        <v>138</v>
      </c>
      <c r="E10" s="9" t="s">
        <v>28</v>
      </c>
      <c r="F10" s="9" t="s">
        <v>29</v>
      </c>
      <c r="G10" s="9" t="s">
        <v>30</v>
      </c>
      <c r="H10" s="9" t="s">
        <v>31</v>
      </c>
      <c r="I10" s="9" t="s">
        <v>32</v>
      </c>
      <c r="J10" s="10">
        <v>3585.1464599999999</v>
      </c>
      <c r="K10" s="10">
        <v>3203.3796069999999</v>
      </c>
      <c r="L10" s="10">
        <v>3806.9719770000002</v>
      </c>
      <c r="M10" s="10">
        <v>3644.196332</v>
      </c>
      <c r="N10" s="10">
        <v>3165.1539240000002</v>
      </c>
      <c r="O10" s="10">
        <v>3656.2286020000001</v>
      </c>
      <c r="P10" s="10">
        <v>3685.098559</v>
      </c>
      <c r="Q10" s="10">
        <v>3600.369338</v>
      </c>
      <c r="R10" s="10">
        <v>3560.2689369999998</v>
      </c>
      <c r="S10" s="10">
        <v>3548.102887</v>
      </c>
      <c r="T10" s="10">
        <v>3653.3003480000002</v>
      </c>
      <c r="U10" s="10">
        <v>3624.1236170000002</v>
      </c>
      <c r="V10" s="11">
        <f t="shared" si="0"/>
        <v>42732.340587999992</v>
      </c>
    </row>
    <row r="11" spans="1:22" ht="15.75" x14ac:dyDescent="0.2">
      <c r="A11" s="8" t="s">
        <v>11</v>
      </c>
      <c r="B11" s="9" t="s">
        <v>21</v>
      </c>
      <c r="C11" s="9" t="s">
        <v>22</v>
      </c>
      <c r="D11" s="9" t="s">
        <v>138</v>
      </c>
      <c r="E11" s="9" t="s">
        <v>33</v>
      </c>
      <c r="F11" s="12" t="s">
        <v>166</v>
      </c>
      <c r="G11" s="9" t="s">
        <v>17</v>
      </c>
      <c r="H11" s="9" t="s">
        <v>89</v>
      </c>
      <c r="I11" s="9" t="s">
        <v>89</v>
      </c>
      <c r="J11" s="10">
        <v>917.03431999999998</v>
      </c>
      <c r="K11" s="10">
        <v>959.67274399999997</v>
      </c>
      <c r="L11" s="10">
        <v>941.49108100000001</v>
      </c>
      <c r="M11" s="10">
        <v>732.861447</v>
      </c>
      <c r="N11" s="10">
        <v>630.31160499999999</v>
      </c>
      <c r="O11" s="10">
        <v>673.15027199999997</v>
      </c>
      <c r="P11" s="10">
        <v>782.20233299999995</v>
      </c>
      <c r="Q11" s="10">
        <v>861.50698599999998</v>
      </c>
      <c r="R11" s="10">
        <v>896.41293099999996</v>
      </c>
      <c r="S11" s="10">
        <v>857.65031799999997</v>
      </c>
      <c r="T11" s="10">
        <v>880.45208300000002</v>
      </c>
      <c r="U11" s="10">
        <v>1013.164505</v>
      </c>
      <c r="V11" s="11">
        <f t="shared" si="0"/>
        <v>10145.910625</v>
      </c>
    </row>
    <row r="12" spans="1:22" ht="15.75" x14ac:dyDescent="0.2">
      <c r="A12" s="8" t="s">
        <v>11</v>
      </c>
      <c r="B12" s="9" t="s">
        <v>21</v>
      </c>
      <c r="C12" s="9" t="s">
        <v>22</v>
      </c>
      <c r="D12" s="9" t="s">
        <v>138</v>
      </c>
      <c r="E12" s="9" t="s">
        <v>33</v>
      </c>
      <c r="F12" s="9" t="s">
        <v>165</v>
      </c>
      <c r="G12" s="9" t="s">
        <v>35</v>
      </c>
      <c r="H12" s="9" t="s">
        <v>36</v>
      </c>
      <c r="I12" s="9" t="s">
        <v>37</v>
      </c>
      <c r="J12" s="10">
        <v>752.94754</v>
      </c>
      <c r="K12" s="10">
        <v>730.19280800000001</v>
      </c>
      <c r="L12" s="10">
        <v>773.88969799999995</v>
      </c>
      <c r="M12" s="10">
        <v>486.565585</v>
      </c>
      <c r="N12" s="10">
        <v>826.03618700000004</v>
      </c>
      <c r="O12" s="10">
        <v>850.97000300000002</v>
      </c>
      <c r="P12" s="10">
        <v>936.27708099999995</v>
      </c>
      <c r="Q12" s="10">
        <v>709.64067399999999</v>
      </c>
      <c r="R12" s="10">
        <v>676.44802000000004</v>
      </c>
      <c r="S12" s="10">
        <v>802.24898599999995</v>
      </c>
      <c r="T12" s="10">
        <v>826.80660799999998</v>
      </c>
      <c r="U12" s="10">
        <v>878.64768700000002</v>
      </c>
      <c r="V12" s="11">
        <f t="shared" si="0"/>
        <v>9250.6708770000005</v>
      </c>
    </row>
    <row r="13" spans="1:22" ht="15.75" x14ac:dyDescent="0.2">
      <c r="A13" s="8" t="s">
        <v>11</v>
      </c>
      <c r="B13" s="9" t="s">
        <v>21</v>
      </c>
      <c r="C13" s="9" t="s">
        <v>22</v>
      </c>
      <c r="D13" s="9" t="s">
        <v>138</v>
      </c>
      <c r="E13" s="9" t="s">
        <v>33</v>
      </c>
      <c r="F13" s="9" t="s">
        <v>34</v>
      </c>
      <c r="G13" s="9" t="s">
        <v>25</v>
      </c>
      <c r="H13" s="9" t="s">
        <v>139</v>
      </c>
      <c r="I13" s="9" t="s">
        <v>140</v>
      </c>
      <c r="J13" s="10">
        <v>489.498017</v>
      </c>
      <c r="K13" s="10">
        <v>469.02614899999998</v>
      </c>
      <c r="L13" s="10">
        <v>533.40646300000003</v>
      </c>
      <c r="M13" s="10">
        <v>536.69005500000003</v>
      </c>
      <c r="N13" s="10">
        <v>51.321013000000001</v>
      </c>
      <c r="O13" s="10">
        <v>580.39963599999999</v>
      </c>
      <c r="P13" s="10">
        <v>478.42035600000003</v>
      </c>
      <c r="Q13" s="10">
        <v>507.776791</v>
      </c>
      <c r="R13" s="10">
        <v>480.59954299999998</v>
      </c>
      <c r="S13" s="10">
        <v>438.74587000000002</v>
      </c>
      <c r="T13" s="10">
        <v>323.88039300000003</v>
      </c>
      <c r="U13" s="10">
        <v>327.82909599999999</v>
      </c>
      <c r="V13" s="11">
        <f t="shared" si="0"/>
        <v>5217.5933820000009</v>
      </c>
    </row>
    <row r="14" spans="1:22" ht="15.75" x14ac:dyDescent="0.2">
      <c r="A14" s="8" t="s">
        <v>11</v>
      </c>
      <c r="B14" s="9" t="s">
        <v>21</v>
      </c>
      <c r="C14" s="9" t="s">
        <v>167</v>
      </c>
      <c r="D14" s="9" t="s">
        <v>138</v>
      </c>
      <c r="E14" s="9" t="s">
        <v>33</v>
      </c>
      <c r="F14" s="12" t="s">
        <v>165</v>
      </c>
      <c r="G14" s="9" t="s">
        <v>35</v>
      </c>
      <c r="H14" s="9" t="s">
        <v>36</v>
      </c>
      <c r="I14" s="9" t="s">
        <v>37</v>
      </c>
      <c r="J14" s="10">
        <v>40.573096</v>
      </c>
      <c r="K14" s="10">
        <v>47.330303999999998</v>
      </c>
      <c r="L14" s="10">
        <v>50.954275000000003</v>
      </c>
      <c r="M14" s="10">
        <v>0</v>
      </c>
      <c r="N14" s="10">
        <v>0</v>
      </c>
      <c r="O14" s="10">
        <v>0</v>
      </c>
      <c r="P14" s="10">
        <v>0</v>
      </c>
      <c r="Q14" s="10">
        <v>44.853389</v>
      </c>
      <c r="R14" s="10">
        <v>53.287256999999997</v>
      </c>
      <c r="S14" s="10">
        <v>51.532933</v>
      </c>
      <c r="T14" s="10">
        <v>63.093837000000001</v>
      </c>
      <c r="U14" s="10">
        <v>48.307085999999998</v>
      </c>
      <c r="V14" s="11">
        <f t="shared" si="0"/>
        <v>399.93217700000002</v>
      </c>
    </row>
    <row r="15" spans="1:22" ht="15.75" x14ac:dyDescent="0.2">
      <c r="A15" s="8" t="s">
        <v>11</v>
      </c>
      <c r="B15" s="9" t="s">
        <v>21</v>
      </c>
      <c r="C15" s="9" t="s">
        <v>22</v>
      </c>
      <c r="D15" s="9" t="s">
        <v>138</v>
      </c>
      <c r="E15" s="9" t="s">
        <v>149</v>
      </c>
      <c r="F15" s="12" t="s">
        <v>150</v>
      </c>
      <c r="G15" s="9" t="s">
        <v>40</v>
      </c>
      <c r="H15" s="9" t="s">
        <v>151</v>
      </c>
      <c r="I15" s="9" t="s">
        <v>152</v>
      </c>
      <c r="J15" s="10">
        <v>0</v>
      </c>
      <c r="K15" s="10">
        <v>0</v>
      </c>
      <c r="L15" s="10">
        <v>242.42767699999999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1">
        <f t="shared" si="0"/>
        <v>242.42767699999999</v>
      </c>
    </row>
    <row r="16" spans="1:22" ht="15.75" x14ac:dyDescent="0.2">
      <c r="A16" s="8" t="s">
        <v>11</v>
      </c>
      <c r="B16" s="9" t="s">
        <v>21</v>
      </c>
      <c r="C16" s="9" t="s">
        <v>22</v>
      </c>
      <c r="D16" s="9" t="s">
        <v>138</v>
      </c>
      <c r="E16" s="9" t="s">
        <v>38</v>
      </c>
      <c r="F16" s="9" t="s">
        <v>39</v>
      </c>
      <c r="G16" s="9" t="s">
        <v>40</v>
      </c>
      <c r="H16" s="9" t="s">
        <v>41</v>
      </c>
      <c r="I16" s="9" t="s">
        <v>42</v>
      </c>
      <c r="J16" s="10">
        <v>29030.356100000001</v>
      </c>
      <c r="K16" s="10">
        <v>22209.6348</v>
      </c>
      <c r="L16" s="10">
        <v>26582.786899999999</v>
      </c>
      <c r="M16" s="10">
        <v>33360.024700000002</v>
      </c>
      <c r="N16" s="10">
        <v>34206.493580000002</v>
      </c>
      <c r="O16" s="10">
        <v>38330.134400000003</v>
      </c>
      <c r="P16" s="10">
        <v>25638.5916</v>
      </c>
      <c r="Q16" s="10">
        <v>24329.600600000002</v>
      </c>
      <c r="R16" s="10">
        <v>8351.4104000000007</v>
      </c>
      <c r="S16" s="10">
        <v>27038.603599999999</v>
      </c>
      <c r="T16" s="10">
        <v>23464.073400000001</v>
      </c>
      <c r="U16" s="10">
        <v>23260.0946</v>
      </c>
      <c r="V16" s="11">
        <f t="shared" si="0"/>
        <v>315801.80468</v>
      </c>
    </row>
    <row r="17" spans="1:22" ht="15.75" x14ac:dyDescent="0.2">
      <c r="A17" s="8" t="s">
        <v>11</v>
      </c>
      <c r="B17" s="9" t="s">
        <v>21</v>
      </c>
      <c r="C17" s="9" t="s">
        <v>22</v>
      </c>
      <c r="D17" s="9" t="s">
        <v>138</v>
      </c>
      <c r="E17" s="9" t="s">
        <v>43</v>
      </c>
      <c r="F17" s="12" t="s">
        <v>145</v>
      </c>
      <c r="G17" s="9" t="s">
        <v>44</v>
      </c>
      <c r="H17" s="9" t="s">
        <v>45</v>
      </c>
      <c r="I17" s="9" t="s">
        <v>46</v>
      </c>
      <c r="J17" s="10">
        <v>143.66913</v>
      </c>
      <c r="K17" s="10">
        <v>149.72579999999999</v>
      </c>
      <c r="L17" s="10">
        <v>171.6652</v>
      </c>
      <c r="M17" s="10">
        <v>156.31020000000001</v>
      </c>
      <c r="N17" s="10">
        <v>205.92359999999999</v>
      </c>
      <c r="O17" s="10">
        <v>136.4615</v>
      </c>
      <c r="P17" s="10">
        <v>206.97423599999999</v>
      </c>
      <c r="Q17" s="10">
        <v>258.67140000000001</v>
      </c>
      <c r="R17" s="10">
        <v>240.27135999999999</v>
      </c>
      <c r="S17" s="10">
        <v>242.3408</v>
      </c>
      <c r="T17" s="10">
        <v>180.41163299999999</v>
      </c>
      <c r="U17" s="10">
        <v>259.14083299999999</v>
      </c>
      <c r="V17" s="11">
        <f t="shared" si="0"/>
        <v>2351.5656919999997</v>
      </c>
    </row>
    <row r="18" spans="1:22" ht="15.75" x14ac:dyDescent="0.2">
      <c r="A18" s="8" t="s">
        <v>11</v>
      </c>
      <c r="B18" s="9" t="s">
        <v>21</v>
      </c>
      <c r="C18" s="9" t="s">
        <v>22</v>
      </c>
      <c r="D18" s="9" t="s">
        <v>138</v>
      </c>
      <c r="E18" s="9" t="s">
        <v>47</v>
      </c>
      <c r="F18" s="9" t="s">
        <v>193</v>
      </c>
      <c r="G18" s="9" t="s">
        <v>15</v>
      </c>
      <c r="H18" s="9" t="s">
        <v>16</v>
      </c>
      <c r="I18" s="9" t="s">
        <v>16</v>
      </c>
      <c r="J18" s="10">
        <v>813.94695899999999</v>
      </c>
      <c r="K18" s="10">
        <v>757.81670499999996</v>
      </c>
      <c r="L18" s="10">
        <v>759.82431599999995</v>
      </c>
      <c r="M18" s="10">
        <v>719.85354800000005</v>
      </c>
      <c r="N18" s="10">
        <v>686.34672799999998</v>
      </c>
      <c r="O18" s="10">
        <v>515.13747100000001</v>
      </c>
      <c r="P18" s="10">
        <v>717.91297399999996</v>
      </c>
      <c r="Q18" s="10">
        <v>507.71854500000001</v>
      </c>
      <c r="R18" s="10">
        <v>826.06020599999999</v>
      </c>
      <c r="S18" s="10">
        <v>807.82708700000001</v>
      </c>
      <c r="T18" s="10">
        <v>704.94964900000002</v>
      </c>
      <c r="U18" s="10">
        <v>887.81146999999999</v>
      </c>
      <c r="V18" s="11">
        <f t="shared" si="0"/>
        <v>8705.2056579999989</v>
      </c>
    </row>
    <row r="19" spans="1:22" ht="15.75" x14ac:dyDescent="0.2">
      <c r="A19" s="8" t="s">
        <v>11</v>
      </c>
      <c r="B19" s="9" t="s">
        <v>21</v>
      </c>
      <c r="C19" s="9" t="s">
        <v>22</v>
      </c>
      <c r="D19" s="9" t="s">
        <v>138</v>
      </c>
      <c r="E19" s="9" t="s">
        <v>47</v>
      </c>
      <c r="F19" s="12" t="s">
        <v>49</v>
      </c>
      <c r="G19" s="9" t="s">
        <v>15</v>
      </c>
      <c r="H19" s="9" t="s">
        <v>16</v>
      </c>
      <c r="I19" s="9" t="s">
        <v>50</v>
      </c>
      <c r="J19" s="10">
        <v>464.51077199999997</v>
      </c>
      <c r="K19" s="10">
        <v>391.87013400000001</v>
      </c>
      <c r="L19" s="10">
        <v>401.78605800000003</v>
      </c>
      <c r="M19" s="10">
        <v>538.18049699999995</v>
      </c>
      <c r="N19" s="10">
        <v>815.11261999999999</v>
      </c>
      <c r="O19" s="10">
        <v>741.77084200000002</v>
      </c>
      <c r="P19" s="10">
        <v>541.55376799999999</v>
      </c>
      <c r="Q19" s="10">
        <v>875.23537999999996</v>
      </c>
      <c r="R19" s="10">
        <v>797.00375399999996</v>
      </c>
      <c r="S19" s="10">
        <v>822.18829500000004</v>
      </c>
      <c r="T19" s="10">
        <v>848.32960100000003</v>
      </c>
      <c r="U19" s="10">
        <v>748.38892299999998</v>
      </c>
      <c r="V19" s="11">
        <f t="shared" si="0"/>
        <v>7985.930644</v>
      </c>
    </row>
    <row r="20" spans="1:22" ht="15.75" x14ac:dyDescent="0.2">
      <c r="A20" s="8" t="s">
        <v>11</v>
      </c>
      <c r="B20" s="9" t="s">
        <v>21</v>
      </c>
      <c r="C20" s="9" t="s">
        <v>22</v>
      </c>
      <c r="D20" s="9" t="s">
        <v>138</v>
      </c>
      <c r="E20" s="9" t="s">
        <v>47</v>
      </c>
      <c r="F20" s="12" t="s">
        <v>48</v>
      </c>
      <c r="G20" s="9" t="s">
        <v>15</v>
      </c>
      <c r="H20" s="9" t="s">
        <v>16</v>
      </c>
      <c r="I20" s="9" t="s">
        <v>16</v>
      </c>
      <c r="J20" s="10">
        <v>151.57792699999999</v>
      </c>
      <c r="K20" s="10">
        <v>89.874200000000002</v>
      </c>
      <c r="L20" s="10">
        <v>103.376729</v>
      </c>
      <c r="M20" s="10">
        <v>136.69808399999999</v>
      </c>
      <c r="N20" s="10">
        <v>155.21857600000001</v>
      </c>
      <c r="O20" s="10">
        <v>102.98835</v>
      </c>
      <c r="P20" s="10">
        <v>83.433104</v>
      </c>
      <c r="Q20" s="10">
        <v>129.01227299999999</v>
      </c>
      <c r="R20" s="10">
        <v>86.038985999999994</v>
      </c>
      <c r="S20" s="10">
        <v>87.600252999999995</v>
      </c>
      <c r="T20" s="10">
        <v>133.63124199999999</v>
      </c>
      <c r="U20" s="10">
        <v>114.976832</v>
      </c>
      <c r="V20" s="11">
        <f t="shared" si="0"/>
        <v>1374.4265559999999</v>
      </c>
    </row>
    <row r="21" spans="1:22" ht="15.75" x14ac:dyDescent="0.2">
      <c r="A21" s="8" t="s">
        <v>11</v>
      </c>
      <c r="B21" s="9" t="s">
        <v>21</v>
      </c>
      <c r="C21" s="9" t="s">
        <v>22</v>
      </c>
      <c r="D21" s="9" t="s">
        <v>138</v>
      </c>
      <c r="E21" s="9" t="s">
        <v>51</v>
      </c>
      <c r="F21" s="9" t="s">
        <v>52</v>
      </c>
      <c r="G21" s="9" t="s">
        <v>35</v>
      </c>
      <c r="H21" s="9" t="s">
        <v>35</v>
      </c>
      <c r="I21" s="9" t="s">
        <v>53</v>
      </c>
      <c r="J21" s="10">
        <v>3769.398295</v>
      </c>
      <c r="K21" s="10">
        <v>3457.5106799999999</v>
      </c>
      <c r="L21" s="10">
        <v>3660.4030109999999</v>
      </c>
      <c r="M21" s="10">
        <v>3871.8263900000002</v>
      </c>
      <c r="N21" s="10">
        <v>3823.8907410000002</v>
      </c>
      <c r="O21" s="10">
        <v>3923.0741849999999</v>
      </c>
      <c r="P21" s="10">
        <v>3982.3226869999999</v>
      </c>
      <c r="Q21" s="10">
        <v>3908.8566700000001</v>
      </c>
      <c r="R21" s="10">
        <v>4490.1828619999997</v>
      </c>
      <c r="S21" s="10">
        <v>3175.6505969999998</v>
      </c>
      <c r="T21" s="10">
        <v>3196.687919</v>
      </c>
      <c r="U21" s="10">
        <v>3917.624452</v>
      </c>
      <c r="V21" s="11">
        <f t="shared" si="0"/>
        <v>45177.428489000013</v>
      </c>
    </row>
    <row r="22" spans="1:22" ht="15.75" x14ac:dyDescent="0.2">
      <c r="A22" s="8" t="s">
        <v>11</v>
      </c>
      <c r="B22" s="9" t="s">
        <v>21</v>
      </c>
      <c r="C22" s="9" t="s">
        <v>22</v>
      </c>
      <c r="D22" s="9" t="s">
        <v>138</v>
      </c>
      <c r="E22" s="9" t="s">
        <v>54</v>
      </c>
      <c r="F22" s="12" t="s">
        <v>55</v>
      </c>
      <c r="G22" s="9" t="s">
        <v>15</v>
      </c>
      <c r="H22" s="9" t="s">
        <v>16</v>
      </c>
      <c r="I22" s="9" t="s">
        <v>16</v>
      </c>
      <c r="J22" s="10">
        <v>2747.3138399999998</v>
      </c>
      <c r="K22" s="10">
        <v>2695.9148580000001</v>
      </c>
      <c r="L22" s="10">
        <v>2673.848125</v>
      </c>
      <c r="M22" s="10">
        <v>2888.77441</v>
      </c>
      <c r="N22" s="10">
        <v>2888.9369369999999</v>
      </c>
      <c r="O22" s="10">
        <v>2951.0548699999999</v>
      </c>
      <c r="P22" s="10">
        <v>1687.63121</v>
      </c>
      <c r="Q22" s="10">
        <v>1653.3590300000001</v>
      </c>
      <c r="R22" s="10">
        <v>3169.6093970000002</v>
      </c>
      <c r="S22" s="10">
        <v>2781.3133509999998</v>
      </c>
      <c r="T22" s="10">
        <v>2349.861195</v>
      </c>
      <c r="U22" s="10">
        <v>3472.549176</v>
      </c>
      <c r="V22" s="11">
        <f t="shared" si="0"/>
        <v>31960.166399000002</v>
      </c>
    </row>
    <row r="23" spans="1:22" ht="15.75" x14ac:dyDescent="0.2">
      <c r="A23" s="8" t="s">
        <v>11</v>
      </c>
      <c r="B23" s="9" t="s">
        <v>21</v>
      </c>
      <c r="C23" s="9" t="s">
        <v>22</v>
      </c>
      <c r="D23" s="9" t="s">
        <v>138</v>
      </c>
      <c r="E23" s="9" t="s">
        <v>56</v>
      </c>
      <c r="F23" s="9" t="s">
        <v>210</v>
      </c>
      <c r="G23" s="9" t="s">
        <v>25</v>
      </c>
      <c r="H23" s="9" t="s">
        <v>25</v>
      </c>
      <c r="I23" s="9" t="s">
        <v>211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303.73763100000002</v>
      </c>
      <c r="R23" s="10">
        <v>1255.264733</v>
      </c>
      <c r="S23" s="10">
        <v>114.59263300000001</v>
      </c>
      <c r="T23" s="10">
        <v>982.74033599999996</v>
      </c>
      <c r="U23" s="10">
        <v>476.703553</v>
      </c>
      <c r="V23" s="11">
        <f t="shared" si="0"/>
        <v>3133.0388859999998</v>
      </c>
    </row>
    <row r="24" spans="1:22" ht="15.75" x14ac:dyDescent="0.2">
      <c r="A24" s="8" t="s">
        <v>11</v>
      </c>
      <c r="B24" s="9" t="s">
        <v>21</v>
      </c>
      <c r="C24" s="9" t="s">
        <v>22</v>
      </c>
      <c r="D24" s="9" t="s">
        <v>138</v>
      </c>
      <c r="E24" s="9" t="s">
        <v>58</v>
      </c>
      <c r="F24" s="9" t="s">
        <v>194</v>
      </c>
      <c r="G24" s="9" t="s">
        <v>59</v>
      </c>
      <c r="H24" s="9" t="s">
        <v>60</v>
      </c>
      <c r="I24" s="9" t="s">
        <v>61</v>
      </c>
      <c r="J24" s="10">
        <v>13066.1522</v>
      </c>
      <c r="K24" s="10">
        <v>11294.665300000001</v>
      </c>
      <c r="L24" s="10">
        <v>17979.478200000001</v>
      </c>
      <c r="M24" s="10">
        <v>11878.2556</v>
      </c>
      <c r="N24" s="10">
        <v>11735.8518</v>
      </c>
      <c r="O24" s="10">
        <v>13654.8464</v>
      </c>
      <c r="P24" s="10">
        <v>10860.0461</v>
      </c>
      <c r="Q24" s="10">
        <v>13215.8624</v>
      </c>
      <c r="R24" s="10">
        <v>16015.2574</v>
      </c>
      <c r="S24" s="10">
        <v>13433.333000000001</v>
      </c>
      <c r="T24" s="10">
        <v>11551.310799999999</v>
      </c>
      <c r="U24" s="10">
        <v>17055.336599999999</v>
      </c>
      <c r="V24" s="11">
        <f t="shared" si="0"/>
        <v>161740.39580000003</v>
      </c>
    </row>
    <row r="25" spans="1:22" ht="15.75" x14ac:dyDescent="0.2">
      <c r="A25" s="8" t="s">
        <v>11</v>
      </c>
      <c r="B25" s="9" t="s">
        <v>21</v>
      </c>
      <c r="C25" s="9" t="s">
        <v>22</v>
      </c>
      <c r="D25" s="9" t="s">
        <v>138</v>
      </c>
      <c r="E25" s="9" t="s">
        <v>58</v>
      </c>
      <c r="F25" s="9" t="s">
        <v>62</v>
      </c>
      <c r="G25" s="9" t="s">
        <v>35</v>
      </c>
      <c r="H25" s="9" t="s">
        <v>35</v>
      </c>
      <c r="I25" s="9" t="s">
        <v>63</v>
      </c>
      <c r="J25" s="10">
        <v>4872.7975999999999</v>
      </c>
      <c r="K25" s="10">
        <v>4678.7870000000003</v>
      </c>
      <c r="L25" s="10">
        <v>5009.5532999999996</v>
      </c>
      <c r="M25" s="10">
        <v>5417.5334999999995</v>
      </c>
      <c r="N25" s="10">
        <v>5266.0821999999998</v>
      </c>
      <c r="O25" s="10">
        <v>4840.1387999999997</v>
      </c>
      <c r="P25" s="10">
        <v>5491.7446</v>
      </c>
      <c r="Q25" s="10">
        <v>5670.6205399999999</v>
      </c>
      <c r="R25" s="10">
        <v>5858.4840000000004</v>
      </c>
      <c r="S25" s="10">
        <v>5275.558</v>
      </c>
      <c r="T25" s="10">
        <v>4798.8543</v>
      </c>
      <c r="U25" s="10">
        <v>6136.817</v>
      </c>
      <c r="V25" s="11">
        <f t="shared" si="0"/>
        <v>63316.970840000002</v>
      </c>
    </row>
    <row r="26" spans="1:22" ht="15.75" x14ac:dyDescent="0.2">
      <c r="A26" s="8" t="s">
        <v>11</v>
      </c>
      <c r="B26" s="9" t="s">
        <v>21</v>
      </c>
      <c r="C26" s="9" t="s">
        <v>22</v>
      </c>
      <c r="D26" s="9" t="s">
        <v>138</v>
      </c>
      <c r="E26" s="9" t="s">
        <v>187</v>
      </c>
      <c r="F26" s="12" t="s">
        <v>99</v>
      </c>
      <c r="G26" s="9" t="s">
        <v>100</v>
      </c>
      <c r="H26" s="9" t="s">
        <v>101</v>
      </c>
      <c r="I26" s="9" t="s">
        <v>102</v>
      </c>
      <c r="J26" s="10">
        <v>638.50454000000002</v>
      </c>
      <c r="K26" s="10">
        <v>531.68413299999997</v>
      </c>
      <c r="L26" s="10">
        <v>577.09990400000004</v>
      </c>
      <c r="M26" s="10">
        <v>598.66789400000005</v>
      </c>
      <c r="N26" s="10">
        <v>548.62482999999997</v>
      </c>
      <c r="O26" s="10">
        <v>535.92446900000004</v>
      </c>
      <c r="P26" s="10">
        <v>563.54287299999999</v>
      </c>
      <c r="Q26" s="10">
        <v>575.01738799999998</v>
      </c>
      <c r="R26" s="10">
        <v>508.067545</v>
      </c>
      <c r="S26" s="10">
        <v>490.306535</v>
      </c>
      <c r="T26" s="10">
        <v>459.78474199999999</v>
      </c>
      <c r="U26" s="10">
        <v>383.71767299999999</v>
      </c>
      <c r="V26" s="11">
        <f t="shared" si="0"/>
        <v>6410.9425259999998</v>
      </c>
    </row>
    <row r="27" spans="1:22" ht="15.75" x14ac:dyDescent="0.2">
      <c r="A27" s="8" t="s">
        <v>11</v>
      </c>
      <c r="B27" s="9" t="s">
        <v>21</v>
      </c>
      <c r="C27" s="9" t="s">
        <v>22</v>
      </c>
      <c r="D27" s="9" t="s">
        <v>138</v>
      </c>
      <c r="E27" s="9" t="s">
        <v>64</v>
      </c>
      <c r="F27" s="12" t="s">
        <v>195</v>
      </c>
      <c r="G27" s="9" t="s">
        <v>65</v>
      </c>
      <c r="H27" s="9" t="s">
        <v>66</v>
      </c>
      <c r="I27" s="9" t="s">
        <v>67</v>
      </c>
      <c r="J27" s="10">
        <v>2202.0232500000002</v>
      </c>
      <c r="K27" s="10">
        <v>1845.3744799999999</v>
      </c>
      <c r="L27" s="10">
        <v>1971.24315</v>
      </c>
      <c r="M27" s="10">
        <v>1996.1465000000001</v>
      </c>
      <c r="N27" s="10">
        <v>1894.616</v>
      </c>
      <c r="O27" s="10">
        <v>1513.47856</v>
      </c>
      <c r="P27" s="10">
        <v>2063.8630600000001</v>
      </c>
      <c r="Q27" s="10">
        <v>2276.7613099999999</v>
      </c>
      <c r="R27" s="10">
        <v>2108.8863799999999</v>
      </c>
      <c r="S27" s="10">
        <v>1908.6297099999999</v>
      </c>
      <c r="T27" s="10">
        <v>1898.8016</v>
      </c>
      <c r="U27" s="10">
        <v>2190.4806199999998</v>
      </c>
      <c r="V27" s="11">
        <f t="shared" si="0"/>
        <v>23870.304619999999</v>
      </c>
    </row>
    <row r="28" spans="1:22" ht="15.75" x14ac:dyDescent="0.2">
      <c r="A28" s="8" t="s">
        <v>11</v>
      </c>
      <c r="B28" s="9" t="s">
        <v>21</v>
      </c>
      <c r="C28" s="9" t="s">
        <v>22</v>
      </c>
      <c r="D28" s="9" t="s">
        <v>138</v>
      </c>
      <c r="E28" s="9" t="s">
        <v>161</v>
      </c>
      <c r="F28" s="9" t="s">
        <v>68</v>
      </c>
      <c r="G28" s="9" t="s">
        <v>15</v>
      </c>
      <c r="H28" s="9" t="s">
        <v>69</v>
      </c>
      <c r="I28" s="9" t="s">
        <v>70</v>
      </c>
      <c r="J28" s="10">
        <v>2045.418954</v>
      </c>
      <c r="K28" s="10">
        <v>1745.1895300000001</v>
      </c>
      <c r="L28" s="10">
        <v>2022.3078149999999</v>
      </c>
      <c r="M28" s="10">
        <v>2146.748552</v>
      </c>
      <c r="N28" s="10">
        <v>1663.591506</v>
      </c>
      <c r="O28" s="10">
        <v>1729.2115060000001</v>
      </c>
      <c r="P28" s="10">
        <v>1615.4255129999999</v>
      </c>
      <c r="Q28" s="10">
        <v>788.99619900000005</v>
      </c>
      <c r="R28" s="10">
        <v>470.40382</v>
      </c>
      <c r="S28" s="10">
        <v>635.04244400000005</v>
      </c>
      <c r="T28" s="10">
        <v>1215.655127</v>
      </c>
      <c r="U28" s="10">
        <v>1285.965477</v>
      </c>
      <c r="V28" s="11">
        <f t="shared" si="0"/>
        <v>17363.956442999999</v>
      </c>
    </row>
    <row r="29" spans="1:22" ht="15.75" x14ac:dyDescent="0.2">
      <c r="A29" s="8" t="s">
        <v>11</v>
      </c>
      <c r="B29" s="9" t="s">
        <v>21</v>
      </c>
      <c r="C29" s="9" t="s">
        <v>22</v>
      </c>
      <c r="D29" s="9" t="s">
        <v>138</v>
      </c>
      <c r="E29" s="9" t="s">
        <v>161</v>
      </c>
      <c r="F29" s="9" t="s">
        <v>168</v>
      </c>
      <c r="G29" s="9" t="s">
        <v>15</v>
      </c>
      <c r="H29" s="9" t="s">
        <v>69</v>
      </c>
      <c r="I29" s="9" t="s">
        <v>169</v>
      </c>
      <c r="J29" s="10">
        <v>1421.94013</v>
      </c>
      <c r="K29" s="10">
        <v>1268.5407560000001</v>
      </c>
      <c r="L29" s="10">
        <v>1612.313028</v>
      </c>
      <c r="M29" s="10">
        <v>1469.0044379999999</v>
      </c>
      <c r="N29" s="10">
        <v>1155.783293</v>
      </c>
      <c r="O29" s="10">
        <v>694.08482800000002</v>
      </c>
      <c r="P29" s="10">
        <v>120.29103000000001</v>
      </c>
      <c r="Q29" s="10">
        <v>312.82812300000001</v>
      </c>
      <c r="R29" s="10">
        <v>454.58661000000001</v>
      </c>
      <c r="S29" s="10">
        <v>525.62637299999994</v>
      </c>
      <c r="T29" s="10">
        <v>0</v>
      </c>
      <c r="U29" s="10">
        <v>0</v>
      </c>
      <c r="V29" s="11">
        <f t="shared" si="0"/>
        <v>9034.9986090000002</v>
      </c>
    </row>
    <row r="30" spans="1:22" ht="15.75" x14ac:dyDescent="0.2">
      <c r="A30" s="8" t="s">
        <v>11</v>
      </c>
      <c r="B30" s="9" t="s">
        <v>21</v>
      </c>
      <c r="C30" s="9" t="s">
        <v>22</v>
      </c>
      <c r="D30" s="9" t="s">
        <v>138</v>
      </c>
      <c r="E30" s="9" t="s">
        <v>161</v>
      </c>
      <c r="F30" s="9" t="s">
        <v>170</v>
      </c>
      <c r="G30" s="9" t="s">
        <v>15</v>
      </c>
      <c r="H30" s="9" t="s">
        <v>171</v>
      </c>
      <c r="I30" s="9" t="s">
        <v>172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21.429396000000001</v>
      </c>
      <c r="R30" s="10">
        <v>27.911762</v>
      </c>
      <c r="S30" s="10">
        <v>0</v>
      </c>
      <c r="T30" s="10">
        <v>0</v>
      </c>
      <c r="U30" s="10">
        <v>50.147576999999998</v>
      </c>
      <c r="V30" s="11">
        <f t="shared" si="0"/>
        <v>99.488734999999991</v>
      </c>
    </row>
    <row r="31" spans="1:22" ht="15.75" x14ac:dyDescent="0.2">
      <c r="A31" s="8" t="s">
        <v>11</v>
      </c>
      <c r="B31" s="9" t="s">
        <v>21</v>
      </c>
      <c r="C31" s="9" t="s">
        <v>22</v>
      </c>
      <c r="D31" s="9" t="s">
        <v>138</v>
      </c>
      <c r="E31" s="9" t="s">
        <v>72</v>
      </c>
      <c r="F31" s="9" t="s">
        <v>73</v>
      </c>
      <c r="G31" s="9" t="s">
        <v>17</v>
      </c>
      <c r="H31" s="9" t="s">
        <v>74</v>
      </c>
      <c r="I31" s="9" t="s">
        <v>75</v>
      </c>
      <c r="J31" s="10">
        <v>648.08841399999994</v>
      </c>
      <c r="K31" s="10">
        <v>633.89669500000002</v>
      </c>
      <c r="L31" s="10">
        <v>520.25449900000001</v>
      </c>
      <c r="M31" s="10">
        <v>753.72991400000001</v>
      </c>
      <c r="N31" s="10">
        <v>618.54639199999997</v>
      </c>
      <c r="O31" s="10">
        <v>624.93818599999997</v>
      </c>
      <c r="P31" s="10">
        <v>648.10436500000003</v>
      </c>
      <c r="Q31" s="10">
        <v>672.35602400000005</v>
      </c>
      <c r="R31" s="10">
        <v>582.85678399999995</v>
      </c>
      <c r="S31" s="10">
        <v>591.23467400000004</v>
      </c>
      <c r="T31" s="10">
        <v>539.31856700000003</v>
      </c>
      <c r="U31" s="10">
        <v>466.50365599999998</v>
      </c>
      <c r="V31" s="11">
        <f t="shared" si="0"/>
        <v>7299.8281699999989</v>
      </c>
    </row>
    <row r="32" spans="1:22" ht="15.75" x14ac:dyDescent="0.2">
      <c r="A32" s="8" t="s">
        <v>11</v>
      </c>
      <c r="B32" s="9" t="s">
        <v>21</v>
      </c>
      <c r="C32" s="9" t="s">
        <v>22</v>
      </c>
      <c r="D32" s="9" t="s">
        <v>138</v>
      </c>
      <c r="E32" s="9" t="s">
        <v>76</v>
      </c>
      <c r="F32" s="9" t="s">
        <v>82</v>
      </c>
      <c r="G32" s="9" t="s">
        <v>40</v>
      </c>
      <c r="H32" s="9" t="s">
        <v>78</v>
      </c>
      <c r="I32" s="9" t="s">
        <v>81</v>
      </c>
      <c r="J32" s="10">
        <v>1819.2031999999999</v>
      </c>
      <c r="K32" s="10">
        <v>881.20180000000005</v>
      </c>
      <c r="L32" s="10">
        <v>1561.9422999999999</v>
      </c>
      <c r="M32" s="10">
        <v>1327.345</v>
      </c>
      <c r="N32" s="10">
        <v>937.38760000000002</v>
      </c>
      <c r="O32" s="10">
        <v>1044.19</v>
      </c>
      <c r="P32" s="10">
        <v>1605.8568</v>
      </c>
      <c r="Q32" s="10">
        <v>2038.0055</v>
      </c>
      <c r="R32" s="10">
        <v>1378.4287999999999</v>
      </c>
      <c r="S32" s="10">
        <v>0</v>
      </c>
      <c r="T32" s="10">
        <v>1351.6428000000001</v>
      </c>
      <c r="U32" s="10">
        <v>1667.4459999999999</v>
      </c>
      <c r="V32" s="11">
        <f t="shared" si="0"/>
        <v>15612.649799999997</v>
      </c>
    </row>
    <row r="33" spans="1:22" ht="15.75" x14ac:dyDescent="0.2">
      <c r="A33" s="8" t="s">
        <v>11</v>
      </c>
      <c r="B33" s="9" t="s">
        <v>21</v>
      </c>
      <c r="C33" s="9" t="s">
        <v>22</v>
      </c>
      <c r="D33" s="9" t="s">
        <v>138</v>
      </c>
      <c r="E33" s="9" t="s">
        <v>76</v>
      </c>
      <c r="F33" s="9" t="s">
        <v>77</v>
      </c>
      <c r="G33" s="9" t="s">
        <v>40</v>
      </c>
      <c r="H33" s="9" t="s">
        <v>78</v>
      </c>
      <c r="I33" s="9" t="s">
        <v>79</v>
      </c>
      <c r="J33" s="10">
        <v>1328.1874</v>
      </c>
      <c r="K33" s="10">
        <v>1289.4502</v>
      </c>
      <c r="L33" s="10">
        <v>1743.2202</v>
      </c>
      <c r="M33" s="10">
        <v>1379.5969</v>
      </c>
      <c r="N33" s="10">
        <v>1399.8074999999999</v>
      </c>
      <c r="O33" s="10">
        <v>1632.729</v>
      </c>
      <c r="P33" s="10">
        <v>1584.7560000000001</v>
      </c>
      <c r="Q33" s="10">
        <v>1490.7629999999999</v>
      </c>
      <c r="R33" s="10">
        <v>1153.527</v>
      </c>
      <c r="S33" s="10">
        <v>0</v>
      </c>
      <c r="T33" s="10">
        <v>708.83579999999995</v>
      </c>
      <c r="U33" s="10">
        <v>0</v>
      </c>
      <c r="V33" s="11">
        <f t="shared" si="0"/>
        <v>13710.873000000001</v>
      </c>
    </row>
    <row r="34" spans="1:22" ht="15.75" x14ac:dyDescent="0.2">
      <c r="A34" s="8" t="s">
        <v>11</v>
      </c>
      <c r="B34" s="9" t="s">
        <v>21</v>
      </c>
      <c r="C34" s="9" t="s">
        <v>22</v>
      </c>
      <c r="D34" s="9" t="s">
        <v>138</v>
      </c>
      <c r="E34" s="9" t="s">
        <v>76</v>
      </c>
      <c r="F34" s="9" t="s">
        <v>80</v>
      </c>
      <c r="G34" s="9" t="s">
        <v>40</v>
      </c>
      <c r="H34" s="9" t="s">
        <v>78</v>
      </c>
      <c r="I34" s="9" t="s">
        <v>81</v>
      </c>
      <c r="J34" s="10">
        <v>518.11659999999995</v>
      </c>
      <c r="K34" s="10">
        <v>505.50599999999997</v>
      </c>
      <c r="L34" s="10">
        <v>307.66699999999997</v>
      </c>
      <c r="M34" s="10">
        <v>580.38030000000003</v>
      </c>
      <c r="N34" s="10">
        <v>429.69049999999999</v>
      </c>
      <c r="O34" s="10">
        <v>542.70799999999997</v>
      </c>
      <c r="P34" s="10">
        <v>305.27879999999999</v>
      </c>
      <c r="Q34" s="10">
        <v>389.8245</v>
      </c>
      <c r="R34" s="10">
        <v>551.59299999999996</v>
      </c>
      <c r="S34" s="10">
        <v>0</v>
      </c>
      <c r="T34" s="10">
        <v>316.42700000000002</v>
      </c>
      <c r="U34" s="10">
        <v>1063.223</v>
      </c>
      <c r="V34" s="11">
        <f t="shared" si="0"/>
        <v>5510.4147000000003</v>
      </c>
    </row>
    <row r="35" spans="1:22" ht="15.75" x14ac:dyDescent="0.2">
      <c r="A35" s="8" t="s">
        <v>11</v>
      </c>
      <c r="B35" s="9" t="s">
        <v>21</v>
      </c>
      <c r="C35" s="9" t="s">
        <v>22</v>
      </c>
      <c r="D35" s="9" t="s">
        <v>138</v>
      </c>
      <c r="E35" s="9" t="s">
        <v>115</v>
      </c>
      <c r="F35" s="12" t="s">
        <v>116</v>
      </c>
      <c r="G35" s="9" t="s">
        <v>117</v>
      </c>
      <c r="H35" s="9" t="s">
        <v>118</v>
      </c>
      <c r="I35" s="9" t="s">
        <v>119</v>
      </c>
      <c r="J35" s="10">
        <v>211.80930000000001</v>
      </c>
      <c r="K35" s="10">
        <v>184.05230900000001</v>
      </c>
      <c r="L35" s="10">
        <v>206.64150000000001</v>
      </c>
      <c r="M35" s="10">
        <v>216.46279999999999</v>
      </c>
      <c r="N35" s="10">
        <v>179.7184</v>
      </c>
      <c r="O35" s="10">
        <v>222.694031</v>
      </c>
      <c r="P35" s="10">
        <v>212.307581</v>
      </c>
      <c r="Q35" s="10">
        <v>261.51330100000001</v>
      </c>
      <c r="R35" s="10">
        <v>206.98282499999999</v>
      </c>
      <c r="S35" s="10">
        <v>253.73034899999999</v>
      </c>
      <c r="T35" s="10">
        <v>234.664097</v>
      </c>
      <c r="U35" s="10">
        <v>240.79412199999999</v>
      </c>
      <c r="V35" s="11">
        <f t="shared" si="0"/>
        <v>2631.3706149999998</v>
      </c>
    </row>
    <row r="36" spans="1:22" ht="15.75" x14ac:dyDescent="0.2">
      <c r="A36" s="8" t="s">
        <v>11</v>
      </c>
      <c r="B36" s="9" t="s">
        <v>21</v>
      </c>
      <c r="C36" s="9" t="s">
        <v>22</v>
      </c>
      <c r="D36" s="9" t="s">
        <v>138</v>
      </c>
      <c r="E36" s="9" t="s">
        <v>196</v>
      </c>
      <c r="F36" s="9" t="s">
        <v>197</v>
      </c>
      <c r="G36" s="9" t="s">
        <v>40</v>
      </c>
      <c r="H36" s="9" t="s">
        <v>198</v>
      </c>
      <c r="I36" s="9" t="s">
        <v>198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16.992327</v>
      </c>
      <c r="V36" s="11">
        <f t="shared" si="0"/>
        <v>16.992327</v>
      </c>
    </row>
    <row r="37" spans="1:22" ht="15.75" x14ac:dyDescent="0.2">
      <c r="A37" s="8" t="s">
        <v>11</v>
      </c>
      <c r="B37" s="9" t="s">
        <v>21</v>
      </c>
      <c r="C37" s="9" t="s">
        <v>22</v>
      </c>
      <c r="D37" s="9" t="s">
        <v>114</v>
      </c>
      <c r="E37" s="9" t="s">
        <v>191</v>
      </c>
      <c r="F37" s="9" t="s">
        <v>192</v>
      </c>
      <c r="G37" s="9" t="s">
        <v>40</v>
      </c>
      <c r="H37" s="9" t="s">
        <v>173</v>
      </c>
      <c r="I37" s="9" t="s">
        <v>174</v>
      </c>
      <c r="J37" s="10">
        <v>16</v>
      </c>
      <c r="K37" s="10">
        <v>16.637499999999999</v>
      </c>
      <c r="L37" s="10">
        <v>0</v>
      </c>
      <c r="M37" s="10">
        <v>41.484000000000002</v>
      </c>
      <c r="N37" s="10">
        <v>33.854999999999997</v>
      </c>
      <c r="O37" s="10">
        <v>19.364999999999998</v>
      </c>
      <c r="P37" s="10">
        <v>9.9780999999999995</v>
      </c>
      <c r="Q37" s="10">
        <v>10.656000000000001</v>
      </c>
      <c r="R37" s="10">
        <v>8.0386000000000006</v>
      </c>
      <c r="S37" s="10">
        <v>7.64</v>
      </c>
      <c r="T37" s="10">
        <v>7.5350000000000001</v>
      </c>
      <c r="U37" s="10">
        <v>5.9298999999999999</v>
      </c>
      <c r="V37" s="11">
        <f t="shared" ref="V37:V65" si="1">SUM(J37:U37)</f>
        <v>177.11909999999997</v>
      </c>
    </row>
    <row r="38" spans="1:22" ht="15.75" x14ac:dyDescent="0.2">
      <c r="A38" s="8" t="s">
        <v>11</v>
      </c>
      <c r="B38" s="9" t="s">
        <v>21</v>
      </c>
      <c r="C38" s="9" t="s">
        <v>22</v>
      </c>
      <c r="D38" s="9" t="s">
        <v>138</v>
      </c>
      <c r="E38" s="9" t="s">
        <v>199</v>
      </c>
      <c r="F38" s="9" t="s">
        <v>141</v>
      </c>
      <c r="G38" s="9" t="s">
        <v>25</v>
      </c>
      <c r="H38" s="9" t="s">
        <v>26</v>
      </c>
      <c r="I38" s="9" t="s">
        <v>26</v>
      </c>
      <c r="J38" s="10">
        <v>58.039715999999999</v>
      </c>
      <c r="K38" s="10">
        <v>44.246462999999999</v>
      </c>
      <c r="L38" s="10">
        <v>35.616349999999997</v>
      </c>
      <c r="M38" s="10">
        <v>154.00176999999999</v>
      </c>
      <c r="N38" s="10">
        <v>216.09530899999999</v>
      </c>
      <c r="O38" s="10">
        <v>170.2363</v>
      </c>
      <c r="P38" s="10">
        <v>132.432053</v>
      </c>
      <c r="Q38" s="10">
        <v>36.887185000000002</v>
      </c>
      <c r="R38" s="10">
        <v>0</v>
      </c>
      <c r="S38" s="10">
        <v>154.86957200000001</v>
      </c>
      <c r="T38" s="10">
        <v>0</v>
      </c>
      <c r="U38" s="10">
        <v>111.883594</v>
      </c>
      <c r="V38" s="11">
        <f t="shared" si="1"/>
        <v>1114.3083119999999</v>
      </c>
    </row>
    <row r="39" spans="1:22" ht="15.75" x14ac:dyDescent="0.2">
      <c r="A39" s="8" t="s">
        <v>11</v>
      </c>
      <c r="B39" s="9" t="s">
        <v>21</v>
      </c>
      <c r="C39" s="9" t="s">
        <v>22</v>
      </c>
      <c r="D39" s="9" t="s">
        <v>138</v>
      </c>
      <c r="E39" s="9" t="s">
        <v>120</v>
      </c>
      <c r="F39" s="9" t="s">
        <v>83</v>
      </c>
      <c r="G39" s="9" t="s">
        <v>40</v>
      </c>
      <c r="H39" s="9" t="s">
        <v>57</v>
      </c>
      <c r="I39" s="9" t="s">
        <v>84</v>
      </c>
      <c r="J39" s="10">
        <v>235.92184599999999</v>
      </c>
      <c r="K39" s="10">
        <v>332.46341999999999</v>
      </c>
      <c r="L39" s="10">
        <v>36.878875000000001</v>
      </c>
      <c r="M39" s="10">
        <v>332.64049999999997</v>
      </c>
      <c r="N39" s="10">
        <v>188.13166000000001</v>
      </c>
      <c r="O39" s="10">
        <v>115.251077</v>
      </c>
      <c r="P39" s="10">
        <v>440.784561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1">
        <f t="shared" si="1"/>
        <v>1682.0719389999999</v>
      </c>
    </row>
    <row r="40" spans="1:22" ht="15.75" x14ac:dyDescent="0.2">
      <c r="A40" s="8" t="s">
        <v>11</v>
      </c>
      <c r="B40" s="9" t="s">
        <v>21</v>
      </c>
      <c r="C40" s="9" t="s">
        <v>22</v>
      </c>
      <c r="D40" s="9" t="s">
        <v>138</v>
      </c>
      <c r="E40" s="9" t="s">
        <v>154</v>
      </c>
      <c r="F40" s="9" t="s">
        <v>112</v>
      </c>
      <c r="G40" s="9" t="s">
        <v>35</v>
      </c>
      <c r="H40" s="9" t="s">
        <v>35</v>
      </c>
      <c r="I40" s="9" t="s">
        <v>113</v>
      </c>
      <c r="J40" s="10">
        <v>1167.051273</v>
      </c>
      <c r="K40" s="10">
        <v>1128.524686</v>
      </c>
      <c r="L40" s="10">
        <v>1215.9512930000001</v>
      </c>
      <c r="M40" s="10">
        <v>1752.247486</v>
      </c>
      <c r="N40" s="10">
        <v>2030.478605</v>
      </c>
      <c r="O40" s="10">
        <v>1913.059606</v>
      </c>
      <c r="P40" s="10">
        <v>2211.8360809999999</v>
      </c>
      <c r="Q40" s="10">
        <v>2105.5194139999999</v>
      </c>
      <c r="R40" s="10">
        <v>2096.8939500000001</v>
      </c>
      <c r="S40" s="10">
        <v>1742.2103520000001</v>
      </c>
      <c r="T40" s="10">
        <v>1252.476257</v>
      </c>
      <c r="U40" s="10">
        <v>1680.56801</v>
      </c>
      <c r="V40" s="11">
        <f t="shared" si="1"/>
        <v>20296.817013</v>
      </c>
    </row>
    <row r="41" spans="1:22" ht="15.75" x14ac:dyDescent="0.2">
      <c r="A41" s="8" t="s">
        <v>11</v>
      </c>
      <c r="B41" s="9" t="s">
        <v>21</v>
      </c>
      <c r="C41" s="9" t="s">
        <v>22</v>
      </c>
      <c r="D41" s="9" t="s">
        <v>138</v>
      </c>
      <c r="E41" s="9" t="s">
        <v>85</v>
      </c>
      <c r="F41" s="9" t="s">
        <v>86</v>
      </c>
      <c r="G41" s="9" t="s">
        <v>35</v>
      </c>
      <c r="H41" s="9" t="s">
        <v>35</v>
      </c>
      <c r="I41" s="9" t="s">
        <v>87</v>
      </c>
      <c r="J41" s="10">
        <v>6006.896495</v>
      </c>
      <c r="K41" s="10">
        <v>8022.4184539999997</v>
      </c>
      <c r="L41" s="10">
        <v>8154.9930619999996</v>
      </c>
      <c r="M41" s="10">
        <v>7853.7378920000001</v>
      </c>
      <c r="N41" s="10">
        <v>8406.781148</v>
      </c>
      <c r="O41" s="10">
        <v>9480.5143680000001</v>
      </c>
      <c r="P41" s="10">
        <v>9187.8150999999998</v>
      </c>
      <c r="Q41" s="10">
        <v>9223.6400209999993</v>
      </c>
      <c r="R41" s="10">
        <v>9582.370449</v>
      </c>
      <c r="S41" s="10">
        <v>9572.6331580000005</v>
      </c>
      <c r="T41" s="10">
        <v>9219.1000270000004</v>
      </c>
      <c r="U41" s="10">
        <v>9923.5607049999999</v>
      </c>
      <c r="V41" s="11">
        <f t="shared" si="1"/>
        <v>104634.46087900001</v>
      </c>
    </row>
    <row r="42" spans="1:22" ht="15.75" x14ac:dyDescent="0.2">
      <c r="A42" s="8" t="s">
        <v>11</v>
      </c>
      <c r="B42" s="9" t="s">
        <v>21</v>
      </c>
      <c r="C42" s="9" t="s">
        <v>22</v>
      </c>
      <c r="D42" s="9" t="s">
        <v>138</v>
      </c>
      <c r="E42" s="9" t="s">
        <v>88</v>
      </c>
      <c r="F42" s="12" t="s">
        <v>200</v>
      </c>
      <c r="G42" s="9" t="s">
        <v>17</v>
      </c>
      <c r="H42" s="9" t="s">
        <v>89</v>
      </c>
      <c r="I42" s="9" t="s">
        <v>89</v>
      </c>
      <c r="J42" s="10">
        <v>7176.3468000000003</v>
      </c>
      <c r="K42" s="10">
        <v>7080.1912000000002</v>
      </c>
      <c r="L42" s="10">
        <v>6294.5006999999996</v>
      </c>
      <c r="M42" s="10">
        <v>7262.1319000000003</v>
      </c>
      <c r="N42" s="10">
        <v>7061.4601000000002</v>
      </c>
      <c r="O42" s="10">
        <v>6594.0432000000001</v>
      </c>
      <c r="P42" s="10">
        <v>7257.9152000000004</v>
      </c>
      <c r="Q42" s="10">
        <v>6266.7745999999997</v>
      </c>
      <c r="R42" s="10">
        <v>6715.3696</v>
      </c>
      <c r="S42" s="10">
        <v>7214.4206999999997</v>
      </c>
      <c r="T42" s="10">
        <v>6299.0947999999999</v>
      </c>
      <c r="U42" s="10">
        <v>6317.0990000000002</v>
      </c>
      <c r="V42" s="11">
        <f t="shared" si="1"/>
        <v>81539.347800000003</v>
      </c>
    </row>
    <row r="43" spans="1:22" ht="15.75" x14ac:dyDescent="0.2">
      <c r="A43" s="8" t="s">
        <v>11</v>
      </c>
      <c r="B43" s="9" t="s">
        <v>21</v>
      </c>
      <c r="C43" s="9" t="s">
        <v>22</v>
      </c>
      <c r="D43" s="9" t="s">
        <v>138</v>
      </c>
      <c r="E43" s="9" t="s">
        <v>88</v>
      </c>
      <c r="F43" s="12" t="s">
        <v>91</v>
      </c>
      <c r="G43" s="9" t="s">
        <v>17</v>
      </c>
      <c r="H43" s="9" t="s">
        <v>71</v>
      </c>
      <c r="I43" s="9" t="s">
        <v>90</v>
      </c>
      <c r="J43" s="10">
        <v>2159.1687999999999</v>
      </c>
      <c r="K43" s="10">
        <v>2058.2885000000001</v>
      </c>
      <c r="L43" s="10">
        <v>2258.3748999999998</v>
      </c>
      <c r="M43" s="10">
        <v>2173.9303</v>
      </c>
      <c r="N43" s="10">
        <v>2065.1556999999998</v>
      </c>
      <c r="O43" s="10">
        <v>2077.9517999999998</v>
      </c>
      <c r="P43" s="10">
        <v>2318.5765000000001</v>
      </c>
      <c r="Q43" s="10">
        <v>2024.0722000000001</v>
      </c>
      <c r="R43" s="10">
        <v>2130.6660999999999</v>
      </c>
      <c r="S43" s="10">
        <v>2021.5404000000001</v>
      </c>
      <c r="T43" s="10">
        <v>1901.8126999999999</v>
      </c>
      <c r="U43" s="10">
        <v>2044.4864</v>
      </c>
      <c r="V43" s="11">
        <f t="shared" si="1"/>
        <v>25234.024299999997</v>
      </c>
    </row>
    <row r="44" spans="1:22" ht="15.75" x14ac:dyDescent="0.2">
      <c r="A44" s="8" t="s">
        <v>11</v>
      </c>
      <c r="B44" s="9" t="s">
        <v>21</v>
      </c>
      <c r="C44" s="9" t="s">
        <v>22</v>
      </c>
      <c r="D44" s="9" t="s">
        <v>138</v>
      </c>
      <c r="E44" s="9" t="s">
        <v>88</v>
      </c>
      <c r="F44" s="9" t="s">
        <v>153</v>
      </c>
      <c r="G44" s="9" t="s">
        <v>17</v>
      </c>
      <c r="H44" s="9" t="s">
        <v>71</v>
      </c>
      <c r="I44" s="9" t="s">
        <v>90</v>
      </c>
      <c r="J44" s="10">
        <v>104.88339999999999</v>
      </c>
      <c r="K44" s="10">
        <v>62.225099999999998</v>
      </c>
      <c r="L44" s="10">
        <v>93.749600000000001</v>
      </c>
      <c r="M44" s="10">
        <v>56.894500000000001</v>
      </c>
      <c r="N44" s="10">
        <v>41.166699999999999</v>
      </c>
      <c r="O44" s="10">
        <v>83.404600000000002</v>
      </c>
      <c r="P44" s="10">
        <v>85.376199999999997</v>
      </c>
      <c r="Q44" s="10">
        <v>63.426600000000001</v>
      </c>
      <c r="R44" s="10">
        <v>31.460799999999999</v>
      </c>
      <c r="S44" s="10">
        <v>25.891400000000001</v>
      </c>
      <c r="T44" s="10">
        <v>22.793299999999999</v>
      </c>
      <c r="U44" s="10">
        <v>40.584400000000002</v>
      </c>
      <c r="V44" s="11">
        <f t="shared" si="1"/>
        <v>711.85659999999996</v>
      </c>
    </row>
    <row r="45" spans="1:22" ht="15.75" x14ac:dyDescent="0.2">
      <c r="A45" s="8" t="s">
        <v>11</v>
      </c>
      <c r="B45" s="9" t="s">
        <v>21</v>
      </c>
      <c r="C45" s="9" t="s">
        <v>22</v>
      </c>
      <c r="D45" s="9" t="s">
        <v>138</v>
      </c>
      <c r="E45" s="9" t="s">
        <v>175</v>
      </c>
      <c r="F45" s="9" t="s">
        <v>176</v>
      </c>
      <c r="G45" s="9" t="s">
        <v>40</v>
      </c>
      <c r="H45" s="9" t="s">
        <v>78</v>
      </c>
      <c r="I45" s="9" t="s">
        <v>144</v>
      </c>
      <c r="J45" s="10">
        <v>186.91835900000001</v>
      </c>
      <c r="K45" s="10">
        <v>601.41846399999997</v>
      </c>
      <c r="L45" s="10">
        <v>712.62263600000006</v>
      </c>
      <c r="M45" s="10">
        <v>817.31769799999995</v>
      </c>
      <c r="N45" s="10">
        <v>793.26577799999995</v>
      </c>
      <c r="O45" s="10">
        <v>780.59395700000005</v>
      </c>
      <c r="P45" s="10">
        <v>501.99864300000002</v>
      </c>
      <c r="Q45" s="10">
        <v>385.48576700000001</v>
      </c>
      <c r="R45" s="10">
        <v>127.54092799999999</v>
      </c>
      <c r="S45" s="10">
        <v>0</v>
      </c>
      <c r="T45" s="10">
        <v>0</v>
      </c>
      <c r="U45" s="10">
        <v>0</v>
      </c>
      <c r="V45" s="11">
        <f t="shared" si="1"/>
        <v>4907.1622300000008</v>
      </c>
    </row>
    <row r="46" spans="1:22" ht="15.75" x14ac:dyDescent="0.2">
      <c r="A46" s="8" t="s">
        <v>11</v>
      </c>
      <c r="B46" s="9" t="s">
        <v>21</v>
      </c>
      <c r="C46" s="9" t="s">
        <v>22</v>
      </c>
      <c r="D46" s="9" t="s">
        <v>138</v>
      </c>
      <c r="E46" s="9" t="s">
        <v>212</v>
      </c>
      <c r="F46" s="9" t="s">
        <v>186</v>
      </c>
      <c r="G46" s="9" t="s">
        <v>40</v>
      </c>
      <c r="H46" s="9" t="s">
        <v>151</v>
      </c>
      <c r="I46" s="9" t="s">
        <v>152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103.303248</v>
      </c>
      <c r="U46" s="10">
        <v>83.593827000000005</v>
      </c>
      <c r="V46" s="11">
        <f t="shared" si="1"/>
        <v>186.897075</v>
      </c>
    </row>
    <row r="47" spans="1:22" ht="15.75" x14ac:dyDescent="0.2">
      <c r="A47" s="8" t="s">
        <v>11</v>
      </c>
      <c r="B47" s="9" t="s">
        <v>21</v>
      </c>
      <c r="C47" s="9" t="s">
        <v>22</v>
      </c>
      <c r="D47" s="9" t="s">
        <v>138</v>
      </c>
      <c r="E47" s="9" t="s">
        <v>92</v>
      </c>
      <c r="F47" s="9" t="s">
        <v>93</v>
      </c>
      <c r="G47" s="9" t="s">
        <v>44</v>
      </c>
      <c r="H47" s="9" t="s">
        <v>94</v>
      </c>
      <c r="I47" s="9" t="s">
        <v>94</v>
      </c>
      <c r="J47" s="10">
        <v>1022.830479</v>
      </c>
      <c r="K47" s="10">
        <v>941.70772199999999</v>
      </c>
      <c r="L47" s="10">
        <v>921.46311600000001</v>
      </c>
      <c r="M47" s="10">
        <v>906.92137000000002</v>
      </c>
      <c r="N47" s="10">
        <v>986.41156100000001</v>
      </c>
      <c r="O47" s="10">
        <v>1095.927737</v>
      </c>
      <c r="P47" s="10">
        <v>1012.513499</v>
      </c>
      <c r="Q47" s="10">
        <v>1058.6398220000001</v>
      </c>
      <c r="R47" s="10">
        <v>1077.337914</v>
      </c>
      <c r="S47" s="10">
        <v>1044.1389830000001</v>
      </c>
      <c r="T47" s="10">
        <v>1044.0321140000001</v>
      </c>
      <c r="U47" s="10">
        <v>1099.429623</v>
      </c>
      <c r="V47" s="11">
        <f t="shared" si="1"/>
        <v>12211.353940000001</v>
      </c>
    </row>
    <row r="48" spans="1:22" ht="15.75" x14ac:dyDescent="0.2">
      <c r="A48" s="8" t="s">
        <v>11</v>
      </c>
      <c r="B48" s="9" t="s">
        <v>21</v>
      </c>
      <c r="C48" s="9" t="s">
        <v>22</v>
      </c>
      <c r="D48" s="9" t="s">
        <v>138</v>
      </c>
      <c r="E48" s="9" t="s">
        <v>95</v>
      </c>
      <c r="F48" s="9" t="s">
        <v>96</v>
      </c>
      <c r="G48" s="9" t="s">
        <v>17</v>
      </c>
      <c r="H48" s="9" t="s">
        <v>97</v>
      </c>
      <c r="I48" s="9" t="s">
        <v>97</v>
      </c>
      <c r="J48" s="10">
        <v>1507.549397</v>
      </c>
      <c r="K48" s="10">
        <v>1467.86861</v>
      </c>
      <c r="L48" s="10">
        <v>1609.242806</v>
      </c>
      <c r="M48" s="10">
        <v>1454.749364</v>
      </c>
      <c r="N48" s="10">
        <v>1620.310843</v>
      </c>
      <c r="O48" s="10">
        <v>1769.7012890000001</v>
      </c>
      <c r="P48" s="10">
        <v>1803.025952</v>
      </c>
      <c r="Q48" s="10">
        <v>1647.252428</v>
      </c>
      <c r="R48" s="10">
        <v>1665.4404460000001</v>
      </c>
      <c r="S48" s="10">
        <v>1570.221532</v>
      </c>
      <c r="T48" s="10">
        <v>1356.6879309999999</v>
      </c>
      <c r="U48" s="10">
        <v>1418.1230439999999</v>
      </c>
      <c r="V48" s="11">
        <f t="shared" si="1"/>
        <v>18890.173642000002</v>
      </c>
    </row>
    <row r="49" spans="1:22" ht="15.75" x14ac:dyDescent="0.2">
      <c r="A49" s="8" t="s">
        <v>11</v>
      </c>
      <c r="B49" s="9" t="s">
        <v>21</v>
      </c>
      <c r="C49" s="9" t="s">
        <v>22</v>
      </c>
      <c r="D49" s="9" t="s">
        <v>114</v>
      </c>
      <c r="E49" s="9" t="s">
        <v>121</v>
      </c>
      <c r="F49" s="9" t="s">
        <v>122</v>
      </c>
      <c r="G49" s="9" t="s">
        <v>40</v>
      </c>
      <c r="H49" s="9" t="s">
        <v>123</v>
      </c>
      <c r="I49" s="9" t="s">
        <v>124</v>
      </c>
      <c r="J49" s="10">
        <v>110.258799</v>
      </c>
      <c r="K49" s="10">
        <v>222.75013999999999</v>
      </c>
      <c r="L49" s="10">
        <v>209.23551</v>
      </c>
      <c r="M49" s="10">
        <v>221.28367499999999</v>
      </c>
      <c r="N49" s="10">
        <v>213.838176</v>
      </c>
      <c r="O49" s="10">
        <v>185.16373200000001</v>
      </c>
      <c r="P49" s="10">
        <v>121.947514</v>
      </c>
      <c r="Q49" s="10">
        <v>266.55558500000001</v>
      </c>
      <c r="R49" s="10">
        <v>139.84469999999999</v>
      </c>
      <c r="S49" s="10">
        <v>1.9124099999999999</v>
      </c>
      <c r="T49" s="10">
        <v>387.13169399999998</v>
      </c>
      <c r="U49" s="10">
        <v>64.715525999999997</v>
      </c>
      <c r="V49" s="11">
        <f t="shared" si="1"/>
        <v>2144.6374610000003</v>
      </c>
    </row>
    <row r="50" spans="1:22" ht="15.75" x14ac:dyDescent="0.2">
      <c r="A50" s="8" t="s">
        <v>11</v>
      </c>
      <c r="B50" s="9" t="s">
        <v>21</v>
      </c>
      <c r="C50" s="9" t="s">
        <v>22</v>
      </c>
      <c r="D50" s="9" t="s">
        <v>114</v>
      </c>
      <c r="E50" s="9" t="s">
        <v>177</v>
      </c>
      <c r="F50" s="9" t="s">
        <v>178</v>
      </c>
      <c r="G50" s="9" t="s">
        <v>40</v>
      </c>
      <c r="H50" s="9" t="s">
        <v>57</v>
      </c>
      <c r="I50" s="9" t="s">
        <v>179</v>
      </c>
      <c r="J50" s="10">
        <v>14.406000000000001</v>
      </c>
      <c r="K50" s="10">
        <v>23.216999999999999</v>
      </c>
      <c r="L50" s="10">
        <v>16.090800000000002</v>
      </c>
      <c r="M50" s="10">
        <v>0</v>
      </c>
      <c r="N50" s="10">
        <v>21.41893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1">
        <f t="shared" si="1"/>
        <v>75.132729999999995</v>
      </c>
    </row>
    <row r="51" spans="1:22" ht="15.75" x14ac:dyDescent="0.2">
      <c r="A51" s="8" t="s">
        <v>11</v>
      </c>
      <c r="B51" s="9" t="s">
        <v>21</v>
      </c>
      <c r="C51" s="9" t="s">
        <v>22</v>
      </c>
      <c r="D51" s="9" t="s">
        <v>114</v>
      </c>
      <c r="E51" s="9" t="s">
        <v>213</v>
      </c>
      <c r="F51" s="9" t="s">
        <v>214</v>
      </c>
      <c r="G51" s="9" t="s">
        <v>40</v>
      </c>
      <c r="H51" s="9" t="s">
        <v>57</v>
      </c>
      <c r="I51" s="9" t="s">
        <v>84</v>
      </c>
      <c r="J51" s="10">
        <v>316.58582699999999</v>
      </c>
      <c r="K51" s="10">
        <v>13.311336000000001</v>
      </c>
      <c r="L51" s="10">
        <v>0</v>
      </c>
      <c r="M51" s="10">
        <v>170.66065599999999</v>
      </c>
      <c r="N51" s="10">
        <v>201.688174</v>
      </c>
      <c r="O51" s="10">
        <v>156.96789100000001</v>
      </c>
      <c r="P51" s="10">
        <v>127.23432200000001</v>
      </c>
      <c r="Q51" s="10">
        <v>279.98143499999998</v>
      </c>
      <c r="R51" s="10">
        <v>251.385133</v>
      </c>
      <c r="S51" s="10">
        <v>196.002376</v>
      </c>
      <c r="T51" s="10">
        <v>225.18983499999999</v>
      </c>
      <c r="U51" s="10">
        <v>0</v>
      </c>
      <c r="V51" s="11">
        <f t="shared" si="1"/>
        <v>1939.0069849999998</v>
      </c>
    </row>
    <row r="52" spans="1:22" ht="15.75" x14ac:dyDescent="0.2">
      <c r="A52" s="8" t="s">
        <v>11</v>
      </c>
      <c r="B52" s="9" t="s">
        <v>21</v>
      </c>
      <c r="C52" s="9" t="s">
        <v>22</v>
      </c>
      <c r="D52" s="9" t="s">
        <v>114</v>
      </c>
      <c r="E52" s="9" t="s">
        <v>130</v>
      </c>
      <c r="F52" s="12" t="s">
        <v>215</v>
      </c>
      <c r="G52" s="9" t="s">
        <v>40</v>
      </c>
      <c r="H52" s="9" t="s">
        <v>132</v>
      </c>
      <c r="I52" s="9" t="s">
        <v>133</v>
      </c>
      <c r="J52" s="10">
        <v>0</v>
      </c>
      <c r="K52" s="10">
        <v>0</v>
      </c>
      <c r="L52" s="10">
        <v>221.99063200000001</v>
      </c>
      <c r="M52" s="10">
        <v>231.02318</v>
      </c>
      <c r="N52" s="10">
        <v>243.796481</v>
      </c>
      <c r="O52" s="10">
        <v>203.7124</v>
      </c>
      <c r="P52" s="10">
        <v>218.227</v>
      </c>
      <c r="Q52" s="10">
        <v>133.437174</v>
      </c>
      <c r="R52" s="10">
        <v>0</v>
      </c>
      <c r="S52" s="10">
        <v>0</v>
      </c>
      <c r="T52" s="10">
        <v>0</v>
      </c>
      <c r="U52" s="10">
        <v>0</v>
      </c>
      <c r="V52" s="11">
        <f t="shared" si="1"/>
        <v>1252.1868669999999</v>
      </c>
    </row>
    <row r="53" spans="1:22" ht="15.75" x14ac:dyDescent="0.2">
      <c r="A53" s="8" t="s">
        <v>11</v>
      </c>
      <c r="B53" s="9" t="s">
        <v>21</v>
      </c>
      <c r="C53" s="9" t="s">
        <v>22</v>
      </c>
      <c r="D53" s="9" t="s">
        <v>114</v>
      </c>
      <c r="E53" s="9" t="s">
        <v>130</v>
      </c>
      <c r="F53" s="9" t="s">
        <v>131</v>
      </c>
      <c r="G53" s="9" t="s">
        <v>40</v>
      </c>
      <c r="H53" s="9" t="s">
        <v>132</v>
      </c>
      <c r="I53" s="9" t="s">
        <v>133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107.86739799999999</v>
      </c>
      <c r="S53" s="10">
        <v>141.421256</v>
      </c>
      <c r="T53" s="10">
        <v>108.40960200000001</v>
      </c>
      <c r="U53" s="10">
        <v>91.026196999999996</v>
      </c>
      <c r="V53" s="11">
        <f t="shared" si="1"/>
        <v>448.72445300000004</v>
      </c>
    </row>
    <row r="54" spans="1:22" ht="15.75" x14ac:dyDescent="0.2">
      <c r="A54" s="8" t="s">
        <v>11</v>
      </c>
      <c r="B54" s="9" t="s">
        <v>21</v>
      </c>
      <c r="C54" s="9" t="s">
        <v>22</v>
      </c>
      <c r="D54" s="9" t="s">
        <v>114</v>
      </c>
      <c r="E54" s="9" t="s">
        <v>130</v>
      </c>
      <c r="F54" s="9" t="s">
        <v>131</v>
      </c>
      <c r="G54" s="9" t="s">
        <v>40</v>
      </c>
      <c r="H54" s="9" t="s">
        <v>132</v>
      </c>
      <c r="I54" s="9" t="s">
        <v>133</v>
      </c>
      <c r="J54" s="10">
        <v>215.37972199999999</v>
      </c>
      <c r="K54" s="10">
        <v>212.86760000000001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1">
        <f t="shared" si="1"/>
        <v>428.247322</v>
      </c>
    </row>
    <row r="55" spans="1:22" ht="15.75" x14ac:dyDescent="0.2">
      <c r="A55" s="8" t="s">
        <v>11</v>
      </c>
      <c r="B55" s="9" t="s">
        <v>21</v>
      </c>
      <c r="C55" s="9" t="s">
        <v>22</v>
      </c>
      <c r="D55" s="9" t="s">
        <v>138</v>
      </c>
      <c r="E55" s="9" t="s">
        <v>216</v>
      </c>
      <c r="F55" s="12" t="s">
        <v>217</v>
      </c>
      <c r="G55" s="9" t="s">
        <v>40</v>
      </c>
      <c r="H55" s="9" t="s">
        <v>132</v>
      </c>
      <c r="I55" s="9" t="s">
        <v>218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25</v>
      </c>
      <c r="U55" s="10">
        <v>0</v>
      </c>
      <c r="V55" s="11">
        <f t="shared" si="1"/>
        <v>25</v>
      </c>
    </row>
    <row r="56" spans="1:22" ht="15.75" x14ac:dyDescent="0.2">
      <c r="A56" s="8" t="s">
        <v>11</v>
      </c>
      <c r="B56" s="9" t="s">
        <v>21</v>
      </c>
      <c r="C56" s="9" t="s">
        <v>22</v>
      </c>
      <c r="D56" s="9" t="s">
        <v>114</v>
      </c>
      <c r="E56" s="9" t="s">
        <v>125</v>
      </c>
      <c r="F56" s="12" t="s">
        <v>126</v>
      </c>
      <c r="G56" s="9" t="s">
        <v>40</v>
      </c>
      <c r="H56" s="9" t="s">
        <v>123</v>
      </c>
      <c r="I56" s="9" t="s">
        <v>127</v>
      </c>
      <c r="J56" s="10">
        <v>0</v>
      </c>
      <c r="K56" s="10">
        <v>95.753100000000003</v>
      </c>
      <c r="L56" s="10">
        <v>0</v>
      </c>
      <c r="M56" s="10">
        <v>0</v>
      </c>
      <c r="N56" s="10">
        <v>0</v>
      </c>
      <c r="O56" s="10">
        <v>186.15424300000001</v>
      </c>
      <c r="P56" s="10">
        <v>0</v>
      </c>
      <c r="Q56" s="10">
        <v>0</v>
      </c>
      <c r="R56" s="10">
        <v>0</v>
      </c>
      <c r="S56" s="10">
        <v>0</v>
      </c>
      <c r="T56" s="10">
        <v>76.464420000000004</v>
      </c>
      <c r="U56" s="10">
        <v>132.407746</v>
      </c>
      <c r="V56" s="11">
        <f t="shared" si="1"/>
        <v>490.77950900000008</v>
      </c>
    </row>
    <row r="57" spans="1:22" ht="15.75" x14ac:dyDescent="0.2">
      <c r="A57" s="8" t="s">
        <v>11</v>
      </c>
      <c r="B57" s="9" t="s">
        <v>21</v>
      </c>
      <c r="C57" s="9" t="s">
        <v>22</v>
      </c>
      <c r="D57" s="9" t="s">
        <v>138</v>
      </c>
      <c r="E57" s="9" t="s">
        <v>162</v>
      </c>
      <c r="F57" s="9" t="s">
        <v>128</v>
      </c>
      <c r="G57" s="9" t="s">
        <v>40</v>
      </c>
      <c r="H57" s="9" t="s">
        <v>41</v>
      </c>
      <c r="I57" s="9" t="s">
        <v>163</v>
      </c>
      <c r="J57" s="10">
        <v>1246.654544</v>
      </c>
      <c r="K57" s="10">
        <v>1172.970603</v>
      </c>
      <c r="L57" s="10">
        <v>1184.145957</v>
      </c>
      <c r="M57" s="10">
        <v>698.44979499999999</v>
      </c>
      <c r="N57" s="10">
        <v>1290.3263469999999</v>
      </c>
      <c r="O57" s="10">
        <v>1167.3701289999999</v>
      </c>
      <c r="P57" s="10">
        <v>1275.7265649999999</v>
      </c>
      <c r="Q57" s="10">
        <v>1129.9918379999999</v>
      </c>
      <c r="R57" s="10">
        <v>966.73165600000004</v>
      </c>
      <c r="S57" s="10">
        <v>987.53915099999995</v>
      </c>
      <c r="T57" s="10">
        <v>1149.7603180000001</v>
      </c>
      <c r="U57" s="10">
        <v>1139.1627639999999</v>
      </c>
      <c r="V57" s="11">
        <f t="shared" si="1"/>
        <v>13408.829667000002</v>
      </c>
    </row>
    <row r="58" spans="1:22" ht="15.75" x14ac:dyDescent="0.2">
      <c r="A58" s="8" t="s">
        <v>11</v>
      </c>
      <c r="B58" s="9" t="s">
        <v>21</v>
      </c>
      <c r="C58" s="9" t="s">
        <v>22</v>
      </c>
      <c r="D58" s="9" t="s">
        <v>138</v>
      </c>
      <c r="E58" s="9" t="s">
        <v>164</v>
      </c>
      <c r="F58" s="9" t="s">
        <v>146</v>
      </c>
      <c r="G58" s="9" t="s">
        <v>17</v>
      </c>
      <c r="H58" s="9" t="s">
        <v>71</v>
      </c>
      <c r="I58" s="9" t="s">
        <v>147</v>
      </c>
      <c r="J58" s="10">
        <v>265.49305800000002</v>
      </c>
      <c r="K58" s="10">
        <v>87.640497999999994</v>
      </c>
      <c r="L58" s="10">
        <v>64.445480000000003</v>
      </c>
      <c r="M58" s="10">
        <v>46.714475</v>
      </c>
      <c r="N58" s="10">
        <v>74.803717000000006</v>
      </c>
      <c r="O58" s="10">
        <v>80.688507999999999</v>
      </c>
      <c r="P58" s="10">
        <v>0.35820000000000002</v>
      </c>
      <c r="Q58" s="10">
        <v>28.120035000000001</v>
      </c>
      <c r="R58" s="10">
        <v>75.740486000000004</v>
      </c>
      <c r="S58" s="10">
        <v>0</v>
      </c>
      <c r="T58" s="10">
        <v>0</v>
      </c>
      <c r="U58" s="10">
        <v>8.5869820000000008</v>
      </c>
      <c r="V58" s="11">
        <f t="shared" si="1"/>
        <v>732.59143900000004</v>
      </c>
    </row>
    <row r="59" spans="1:22" ht="15.75" x14ac:dyDescent="0.2">
      <c r="A59" s="8" t="s">
        <v>11</v>
      </c>
      <c r="B59" s="9" t="s">
        <v>21</v>
      </c>
      <c r="C59" s="9" t="s">
        <v>22</v>
      </c>
      <c r="D59" s="9" t="s">
        <v>138</v>
      </c>
      <c r="E59" s="9" t="s">
        <v>180</v>
      </c>
      <c r="F59" s="12" t="s">
        <v>98</v>
      </c>
      <c r="G59" s="9" t="s">
        <v>35</v>
      </c>
      <c r="H59" s="9" t="s">
        <v>35</v>
      </c>
      <c r="I59" s="9" t="s">
        <v>87</v>
      </c>
      <c r="J59" s="10">
        <v>1136.5440860000001</v>
      </c>
      <c r="K59" s="10">
        <v>1216.5948149999999</v>
      </c>
      <c r="L59" s="10">
        <v>1277.749894</v>
      </c>
      <c r="M59" s="10">
        <v>1210.111406</v>
      </c>
      <c r="N59" s="10">
        <v>1546.520235</v>
      </c>
      <c r="O59" s="10">
        <v>1310.214097</v>
      </c>
      <c r="P59" s="10">
        <v>1426.7680720000001</v>
      </c>
      <c r="Q59" s="10">
        <v>1728.4961269999999</v>
      </c>
      <c r="R59" s="10">
        <v>1470.198423</v>
      </c>
      <c r="S59" s="10">
        <v>1377.4461819999999</v>
      </c>
      <c r="T59" s="10">
        <v>1296.8586560000001</v>
      </c>
      <c r="U59" s="10">
        <v>1502.4592359999999</v>
      </c>
      <c r="V59" s="11">
        <f t="shared" si="1"/>
        <v>16499.961229</v>
      </c>
    </row>
    <row r="60" spans="1:22" ht="15.75" x14ac:dyDescent="0.2">
      <c r="A60" s="8" t="s">
        <v>11</v>
      </c>
      <c r="B60" s="9" t="s">
        <v>21</v>
      </c>
      <c r="C60" s="9" t="s">
        <v>22</v>
      </c>
      <c r="D60" s="9" t="s">
        <v>114</v>
      </c>
      <c r="E60" s="9" t="s">
        <v>181</v>
      </c>
      <c r="F60" s="12" t="s">
        <v>182</v>
      </c>
      <c r="G60" s="9" t="s">
        <v>15</v>
      </c>
      <c r="H60" s="9" t="s">
        <v>16</v>
      </c>
      <c r="I60" s="9" t="s">
        <v>183</v>
      </c>
      <c r="J60" s="10">
        <v>1.1200000000000001</v>
      </c>
      <c r="K60" s="10">
        <v>0</v>
      </c>
      <c r="L60" s="10">
        <v>3.4324919999999999</v>
      </c>
      <c r="M60" s="10">
        <v>1.4957400000000001</v>
      </c>
      <c r="N60" s="10">
        <v>2.88</v>
      </c>
      <c r="O60" s="10">
        <v>0</v>
      </c>
      <c r="P60" s="10">
        <v>1.0860000000000001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1">
        <f t="shared" si="1"/>
        <v>10.014232000000002</v>
      </c>
    </row>
    <row r="61" spans="1:22" ht="15.75" x14ac:dyDescent="0.2">
      <c r="A61" s="8" t="s">
        <v>11</v>
      </c>
      <c r="B61" s="9" t="s">
        <v>21</v>
      </c>
      <c r="C61" s="9" t="s">
        <v>22</v>
      </c>
      <c r="D61" s="9" t="s">
        <v>114</v>
      </c>
      <c r="E61" s="9" t="s">
        <v>188</v>
      </c>
      <c r="F61" s="9" t="s">
        <v>189</v>
      </c>
      <c r="G61" s="9" t="s">
        <v>25</v>
      </c>
      <c r="H61" s="9" t="s">
        <v>25</v>
      </c>
      <c r="I61" s="9" t="s">
        <v>190</v>
      </c>
      <c r="J61" s="10">
        <v>0</v>
      </c>
      <c r="K61" s="10">
        <v>63.692</v>
      </c>
      <c r="L61" s="10">
        <v>34.957000000000001</v>
      </c>
      <c r="M61" s="10">
        <v>34.957000000000001</v>
      </c>
      <c r="N61" s="10">
        <v>34.466000000000001</v>
      </c>
      <c r="O61" s="10">
        <v>22.130251000000001</v>
      </c>
      <c r="P61" s="10">
        <v>24.022400000000001</v>
      </c>
      <c r="Q61" s="10">
        <v>14.637447999999999</v>
      </c>
      <c r="R61" s="10">
        <v>22.928336000000002</v>
      </c>
      <c r="S61" s="10">
        <v>20.192031</v>
      </c>
      <c r="T61" s="10">
        <v>28.884599999999999</v>
      </c>
      <c r="U61" s="10">
        <v>31.163789999999999</v>
      </c>
      <c r="V61" s="11">
        <f t="shared" si="1"/>
        <v>332.03085599999997</v>
      </c>
    </row>
    <row r="62" spans="1:22" ht="15.75" x14ac:dyDescent="0.2">
      <c r="A62" s="8" t="s">
        <v>11</v>
      </c>
      <c r="B62" s="9" t="s">
        <v>21</v>
      </c>
      <c r="C62" s="9" t="s">
        <v>22</v>
      </c>
      <c r="D62" s="9" t="s">
        <v>114</v>
      </c>
      <c r="E62" s="9" t="s">
        <v>219</v>
      </c>
      <c r="F62" s="9" t="s">
        <v>220</v>
      </c>
      <c r="G62" s="9" t="s">
        <v>40</v>
      </c>
      <c r="H62" s="9" t="s">
        <v>78</v>
      </c>
      <c r="I62" s="9" t="s">
        <v>144</v>
      </c>
      <c r="J62" s="10">
        <v>0</v>
      </c>
      <c r="K62" s="10">
        <v>0</v>
      </c>
      <c r="L62" s="10">
        <v>0</v>
      </c>
      <c r="M62" s="10">
        <v>11.367114000000001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1">
        <f t="shared" si="1"/>
        <v>11.367114000000001</v>
      </c>
    </row>
    <row r="63" spans="1:22" ht="15.75" x14ac:dyDescent="0.2">
      <c r="A63" s="8" t="s">
        <v>11</v>
      </c>
      <c r="B63" s="9" t="s">
        <v>21</v>
      </c>
      <c r="C63" s="9" t="s">
        <v>22</v>
      </c>
      <c r="D63" s="9" t="s">
        <v>114</v>
      </c>
      <c r="E63" s="9" t="s">
        <v>155</v>
      </c>
      <c r="F63" s="9" t="s">
        <v>156</v>
      </c>
      <c r="G63" s="9" t="s">
        <v>157</v>
      </c>
      <c r="H63" s="9" t="s">
        <v>158</v>
      </c>
      <c r="I63" s="9" t="s">
        <v>159</v>
      </c>
      <c r="J63" s="10">
        <v>0</v>
      </c>
      <c r="K63" s="10">
        <v>0</v>
      </c>
      <c r="L63" s="10">
        <v>9.9511420000000008</v>
      </c>
      <c r="M63" s="10">
        <v>0</v>
      </c>
      <c r="N63" s="10">
        <v>0</v>
      </c>
      <c r="O63" s="10">
        <v>0</v>
      </c>
      <c r="P63" s="10">
        <v>3.9291879999999999</v>
      </c>
      <c r="Q63" s="10">
        <v>0</v>
      </c>
      <c r="R63" s="10">
        <v>0</v>
      </c>
      <c r="S63" s="10">
        <v>5.851127</v>
      </c>
      <c r="T63" s="10">
        <v>0</v>
      </c>
      <c r="U63" s="10">
        <v>0</v>
      </c>
      <c r="V63" s="11">
        <f t="shared" si="1"/>
        <v>19.731456999999999</v>
      </c>
    </row>
    <row r="64" spans="1:22" ht="15.75" x14ac:dyDescent="0.2">
      <c r="A64" s="8" t="s">
        <v>11</v>
      </c>
      <c r="B64" s="9" t="s">
        <v>21</v>
      </c>
      <c r="C64" s="9" t="s">
        <v>22</v>
      </c>
      <c r="D64" s="9" t="s">
        <v>138</v>
      </c>
      <c r="E64" s="9" t="s">
        <v>103</v>
      </c>
      <c r="F64" s="9" t="s">
        <v>104</v>
      </c>
      <c r="G64" s="9" t="s">
        <v>15</v>
      </c>
      <c r="H64" s="9" t="s">
        <v>16</v>
      </c>
      <c r="I64" s="9" t="s">
        <v>50</v>
      </c>
      <c r="J64" s="10">
        <v>555.48181299999999</v>
      </c>
      <c r="K64" s="10">
        <v>407.34611699999999</v>
      </c>
      <c r="L64" s="10">
        <v>402.55437699999999</v>
      </c>
      <c r="M64" s="10">
        <v>269.70095600000002</v>
      </c>
      <c r="N64" s="10">
        <v>445.37681500000002</v>
      </c>
      <c r="O64" s="10">
        <v>508.72859999999997</v>
      </c>
      <c r="P64" s="10">
        <v>483.47489200000001</v>
      </c>
      <c r="Q64" s="10">
        <v>492.728161</v>
      </c>
      <c r="R64" s="10">
        <v>456.79351700000001</v>
      </c>
      <c r="S64" s="10">
        <v>424.77507500000002</v>
      </c>
      <c r="T64" s="10">
        <v>529.51307499999996</v>
      </c>
      <c r="U64" s="10">
        <v>521.96996799999999</v>
      </c>
      <c r="V64" s="11">
        <f t="shared" si="1"/>
        <v>5498.4433660000004</v>
      </c>
    </row>
    <row r="65" spans="1:22" ht="15.75" x14ac:dyDescent="0.2">
      <c r="A65" s="8" t="s">
        <v>11</v>
      </c>
      <c r="B65" s="9" t="s">
        <v>21</v>
      </c>
      <c r="C65" s="9" t="s">
        <v>22</v>
      </c>
      <c r="D65" s="9" t="s">
        <v>138</v>
      </c>
      <c r="E65" s="9" t="s">
        <v>105</v>
      </c>
      <c r="F65" s="9" t="s">
        <v>129</v>
      </c>
      <c r="G65" s="9" t="s">
        <v>17</v>
      </c>
      <c r="H65" s="9" t="s">
        <v>74</v>
      </c>
      <c r="I65" s="9" t="s">
        <v>75</v>
      </c>
      <c r="J65" s="10">
        <v>1989.4062570000001</v>
      </c>
      <c r="K65" s="10">
        <v>2096.219255</v>
      </c>
      <c r="L65" s="10">
        <v>2404.3945560000002</v>
      </c>
      <c r="M65" s="10">
        <v>2352.815184</v>
      </c>
      <c r="N65" s="10">
        <v>1685.0900690000001</v>
      </c>
      <c r="O65" s="10">
        <v>1999.2423309999999</v>
      </c>
      <c r="P65" s="10">
        <v>1935.354908</v>
      </c>
      <c r="Q65" s="10">
        <v>2462.4424530000001</v>
      </c>
      <c r="R65" s="10">
        <v>1847.815126</v>
      </c>
      <c r="S65" s="10">
        <v>1829.9391230000001</v>
      </c>
      <c r="T65" s="10">
        <v>2066.2635839999998</v>
      </c>
      <c r="U65" s="10">
        <v>2617.8437789999998</v>
      </c>
      <c r="V65" s="11">
        <f t="shared" si="1"/>
        <v>25286.826625000002</v>
      </c>
    </row>
    <row r="66" spans="1:22" ht="15.75" x14ac:dyDescent="0.2">
      <c r="A66" s="8" t="s">
        <v>11</v>
      </c>
      <c r="B66" s="9" t="s">
        <v>21</v>
      </c>
      <c r="C66" s="9" t="s">
        <v>22</v>
      </c>
      <c r="D66" s="9" t="s">
        <v>138</v>
      </c>
      <c r="E66" s="9" t="s">
        <v>106</v>
      </c>
      <c r="F66" s="9" t="s">
        <v>107</v>
      </c>
      <c r="G66" s="9" t="s">
        <v>35</v>
      </c>
      <c r="H66" s="9" t="s">
        <v>35</v>
      </c>
      <c r="I66" s="9" t="s">
        <v>108</v>
      </c>
      <c r="J66" s="10">
        <v>605.18039999999996</v>
      </c>
      <c r="K66" s="10">
        <v>3599.4875999999999</v>
      </c>
      <c r="L66" s="10">
        <v>3197.8031000000001</v>
      </c>
      <c r="M66" s="10">
        <v>2738.7972</v>
      </c>
      <c r="N66" s="10">
        <v>3701.2622000000001</v>
      </c>
      <c r="O66" s="10">
        <v>4902.99</v>
      </c>
      <c r="P66" s="10">
        <v>2166.1614</v>
      </c>
      <c r="Q66" s="10">
        <v>0</v>
      </c>
      <c r="R66" s="10">
        <v>0</v>
      </c>
      <c r="S66" s="10">
        <v>1416.9411</v>
      </c>
      <c r="T66" s="10">
        <v>3230.4994999999999</v>
      </c>
      <c r="U66" s="10">
        <v>0</v>
      </c>
      <c r="V66" s="11">
        <f t="shared" ref="V66:V72" si="2">SUM(J66:U66)</f>
        <v>25559.122499999998</v>
      </c>
    </row>
    <row r="67" spans="1:22" ht="15.75" x14ac:dyDescent="0.2">
      <c r="A67" s="8" t="s">
        <v>11</v>
      </c>
      <c r="B67" s="9" t="s">
        <v>21</v>
      </c>
      <c r="C67" s="9" t="s">
        <v>22</v>
      </c>
      <c r="D67" s="9" t="s">
        <v>138</v>
      </c>
      <c r="E67" s="9" t="s">
        <v>221</v>
      </c>
      <c r="F67" s="9" t="s">
        <v>222</v>
      </c>
      <c r="G67" s="9" t="s">
        <v>17</v>
      </c>
      <c r="H67" s="9" t="s">
        <v>97</v>
      </c>
      <c r="I67" s="9" t="s">
        <v>223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2596.8217</v>
      </c>
      <c r="T67" s="10">
        <v>2320.2683000000002</v>
      </c>
      <c r="U67" s="10">
        <v>2684.3168000000001</v>
      </c>
      <c r="V67" s="11">
        <f t="shared" si="2"/>
        <v>7601.4068000000007</v>
      </c>
    </row>
    <row r="68" spans="1:22" ht="15.75" x14ac:dyDescent="0.2">
      <c r="A68" s="8" t="s">
        <v>11</v>
      </c>
      <c r="B68" s="9" t="s">
        <v>21</v>
      </c>
      <c r="C68" s="9" t="s">
        <v>22</v>
      </c>
      <c r="D68" s="9" t="s">
        <v>138</v>
      </c>
      <c r="E68" s="9" t="s">
        <v>201</v>
      </c>
      <c r="F68" s="9" t="s">
        <v>93</v>
      </c>
      <c r="G68" s="9" t="s">
        <v>15</v>
      </c>
      <c r="H68" s="9" t="s">
        <v>16</v>
      </c>
      <c r="I68" s="9" t="s">
        <v>16</v>
      </c>
      <c r="J68" s="10">
        <v>7059.6432089999998</v>
      </c>
      <c r="K68" s="10">
        <v>6013.7852320000002</v>
      </c>
      <c r="L68" s="10">
        <v>5854.5373810000001</v>
      </c>
      <c r="M68" s="10">
        <v>6126.0953559999998</v>
      </c>
      <c r="N68" s="10">
        <v>7366.2250059999997</v>
      </c>
      <c r="O68" s="10">
        <v>7275.3246509999999</v>
      </c>
      <c r="P68" s="10">
        <v>8318.8896800000002</v>
      </c>
      <c r="Q68" s="10">
        <v>6846.1557000000003</v>
      </c>
      <c r="R68" s="10">
        <v>7472.3008829999999</v>
      </c>
      <c r="S68" s="10">
        <v>7399.2959689999998</v>
      </c>
      <c r="T68" s="10">
        <v>6668.7483750000001</v>
      </c>
      <c r="U68" s="10">
        <v>7280.5980980000004</v>
      </c>
      <c r="V68" s="11">
        <f t="shared" si="2"/>
        <v>83681.599539999996</v>
      </c>
    </row>
    <row r="69" spans="1:22" ht="15.75" x14ac:dyDescent="0.2">
      <c r="A69" s="8" t="s">
        <v>11</v>
      </c>
      <c r="B69" s="9" t="s">
        <v>21</v>
      </c>
      <c r="C69" s="9" t="s">
        <v>22</v>
      </c>
      <c r="D69" s="9" t="s">
        <v>138</v>
      </c>
      <c r="E69" s="9" t="s">
        <v>201</v>
      </c>
      <c r="F69" s="9" t="s">
        <v>109</v>
      </c>
      <c r="G69" s="9" t="s">
        <v>15</v>
      </c>
      <c r="H69" s="9" t="s">
        <v>16</v>
      </c>
      <c r="I69" s="9" t="s">
        <v>110</v>
      </c>
      <c r="J69" s="10">
        <v>3366.981925</v>
      </c>
      <c r="K69" s="10">
        <v>2938.5247169999998</v>
      </c>
      <c r="L69" s="10">
        <v>3214.751812</v>
      </c>
      <c r="M69" s="10">
        <v>2334.475516</v>
      </c>
      <c r="N69" s="10">
        <v>3273.1308949999998</v>
      </c>
      <c r="O69" s="10">
        <v>3342.1944349999999</v>
      </c>
      <c r="P69" s="10">
        <v>3883.3714300000001</v>
      </c>
      <c r="Q69" s="10">
        <v>2523.1220920000001</v>
      </c>
      <c r="R69" s="10">
        <v>3208.5556219999999</v>
      </c>
      <c r="S69" s="10">
        <v>3301.9808840000001</v>
      </c>
      <c r="T69" s="10">
        <v>2319.9058070000001</v>
      </c>
      <c r="U69" s="10">
        <v>2831.1992129999999</v>
      </c>
      <c r="V69" s="11">
        <f t="shared" si="2"/>
        <v>36538.194348000005</v>
      </c>
    </row>
    <row r="70" spans="1:22" ht="15.75" x14ac:dyDescent="0.2">
      <c r="A70" s="8" t="s">
        <v>11</v>
      </c>
      <c r="B70" s="9" t="s">
        <v>21</v>
      </c>
      <c r="C70" s="9" t="s">
        <v>22</v>
      </c>
      <c r="D70" s="9" t="s">
        <v>138</v>
      </c>
      <c r="E70" s="9" t="s">
        <v>201</v>
      </c>
      <c r="F70" s="9" t="s">
        <v>111</v>
      </c>
      <c r="G70" s="9" t="s">
        <v>15</v>
      </c>
      <c r="H70" s="9" t="s">
        <v>16</v>
      </c>
      <c r="I70" s="9" t="s">
        <v>16</v>
      </c>
      <c r="J70" s="10">
        <v>1793.6388589999999</v>
      </c>
      <c r="K70" s="10">
        <v>1854.3152130000001</v>
      </c>
      <c r="L70" s="10">
        <v>1824.394571</v>
      </c>
      <c r="M70" s="10">
        <v>1416.17239</v>
      </c>
      <c r="N70" s="10">
        <v>1883.805975</v>
      </c>
      <c r="O70" s="10">
        <v>2212.4745290000001</v>
      </c>
      <c r="P70" s="10">
        <v>2900.1496080000002</v>
      </c>
      <c r="Q70" s="10">
        <v>2584.9932079999999</v>
      </c>
      <c r="R70" s="10">
        <v>2198.991348</v>
      </c>
      <c r="S70" s="10">
        <v>2614.557609</v>
      </c>
      <c r="T70" s="10">
        <v>2439.2386240000001</v>
      </c>
      <c r="U70" s="10">
        <v>2334.874311</v>
      </c>
      <c r="V70" s="11">
        <f t="shared" si="2"/>
        <v>26057.606244999999</v>
      </c>
    </row>
    <row r="71" spans="1:22" ht="15.75" x14ac:dyDescent="0.2">
      <c r="A71" s="8" t="s">
        <v>11</v>
      </c>
      <c r="B71" s="9" t="s">
        <v>21</v>
      </c>
      <c r="C71" s="9" t="s">
        <v>22</v>
      </c>
      <c r="D71" s="9" t="s">
        <v>138</v>
      </c>
      <c r="E71" s="9" t="s">
        <v>201</v>
      </c>
      <c r="F71" s="9" t="s">
        <v>143</v>
      </c>
      <c r="G71" s="9" t="s">
        <v>15</v>
      </c>
      <c r="H71" s="9" t="s">
        <v>16</v>
      </c>
      <c r="I71" s="9" t="s">
        <v>50</v>
      </c>
      <c r="J71" s="10">
        <v>1254.6239880000001</v>
      </c>
      <c r="K71" s="10">
        <v>1000.912121</v>
      </c>
      <c r="L71" s="10">
        <v>786.42360399999995</v>
      </c>
      <c r="M71" s="10">
        <v>1092.3290730000001</v>
      </c>
      <c r="N71" s="10">
        <v>1298.3805649999999</v>
      </c>
      <c r="O71" s="10">
        <v>1222.245883</v>
      </c>
      <c r="P71" s="10">
        <v>1250.2294890000001</v>
      </c>
      <c r="Q71" s="10">
        <v>1161.349639</v>
      </c>
      <c r="R71" s="10">
        <v>1314.324077</v>
      </c>
      <c r="S71" s="10">
        <v>1481.306368</v>
      </c>
      <c r="T71" s="10">
        <v>1473.9942940000001</v>
      </c>
      <c r="U71" s="10">
        <v>1511.065229</v>
      </c>
      <c r="V71" s="11">
        <f t="shared" si="2"/>
        <v>14847.18433</v>
      </c>
    </row>
    <row r="72" spans="1:22" ht="15.75" x14ac:dyDescent="0.2">
      <c r="A72" s="8" t="s">
        <v>11</v>
      </c>
      <c r="B72" s="9" t="s">
        <v>21</v>
      </c>
      <c r="C72" s="9" t="s">
        <v>22</v>
      </c>
      <c r="D72" s="9" t="s">
        <v>138</v>
      </c>
      <c r="E72" s="9" t="s">
        <v>201</v>
      </c>
      <c r="F72" s="9" t="s">
        <v>142</v>
      </c>
      <c r="G72" s="9" t="s">
        <v>15</v>
      </c>
      <c r="H72" s="9" t="s">
        <v>16</v>
      </c>
      <c r="I72" s="9" t="s">
        <v>110</v>
      </c>
      <c r="J72" s="10">
        <v>136.95174</v>
      </c>
      <c r="K72" s="10">
        <v>130.75639799999999</v>
      </c>
      <c r="L72" s="10">
        <v>145.99708999999999</v>
      </c>
      <c r="M72" s="10">
        <v>173.53220300000001</v>
      </c>
      <c r="N72" s="10">
        <v>136.922675</v>
      </c>
      <c r="O72" s="10">
        <v>104.873205</v>
      </c>
      <c r="P72" s="10">
        <v>76.248486999999997</v>
      </c>
      <c r="Q72" s="10">
        <v>121.110922</v>
      </c>
      <c r="R72" s="10">
        <v>314.23090500000001</v>
      </c>
      <c r="S72" s="10">
        <v>153.15333899999999</v>
      </c>
      <c r="T72" s="10">
        <v>221.95403200000001</v>
      </c>
      <c r="U72" s="10">
        <v>241.50460000000001</v>
      </c>
      <c r="V72" s="11">
        <f t="shared" si="2"/>
        <v>1957.2355959999998</v>
      </c>
    </row>
    <row r="73" spans="1:22" ht="15.75" x14ac:dyDescent="0.2">
      <c r="A73" s="8" t="s">
        <v>11</v>
      </c>
      <c r="B73" s="9" t="s">
        <v>21</v>
      </c>
      <c r="C73" s="9" t="s">
        <v>22</v>
      </c>
      <c r="D73" s="9" t="s">
        <v>138</v>
      </c>
      <c r="E73" s="9" t="s">
        <v>201</v>
      </c>
      <c r="F73" s="9" t="s">
        <v>160</v>
      </c>
      <c r="G73" s="9" t="s">
        <v>15</v>
      </c>
      <c r="H73" s="9" t="s">
        <v>16</v>
      </c>
      <c r="I73" s="9" t="s">
        <v>110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31.285278000000002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1">
        <f t="shared" ref="V73:V74" si="3">SUM(J73:U73)</f>
        <v>31.285278000000002</v>
      </c>
    </row>
    <row r="74" spans="1:22" ht="15.75" x14ac:dyDescent="0.2">
      <c r="A74" s="8" t="s">
        <v>11</v>
      </c>
      <c r="B74" s="9" t="s">
        <v>21</v>
      </c>
      <c r="C74" s="9" t="s">
        <v>22</v>
      </c>
      <c r="D74" s="9" t="s">
        <v>138</v>
      </c>
      <c r="E74" s="9" t="s">
        <v>201</v>
      </c>
      <c r="F74" s="9" t="s">
        <v>148</v>
      </c>
      <c r="G74" s="9" t="s">
        <v>15</v>
      </c>
      <c r="H74" s="9" t="s">
        <v>16</v>
      </c>
      <c r="I74" s="9" t="s">
        <v>110</v>
      </c>
      <c r="J74" s="10">
        <v>0</v>
      </c>
      <c r="K74" s="10">
        <v>0</v>
      </c>
      <c r="L74" s="10">
        <v>0</v>
      </c>
      <c r="M74" s="10">
        <v>0</v>
      </c>
      <c r="N74" s="10">
        <v>0.11814</v>
      </c>
      <c r="O74" s="10">
        <v>0</v>
      </c>
      <c r="P74" s="10">
        <v>0</v>
      </c>
      <c r="Q74" s="10">
        <v>0</v>
      </c>
      <c r="R74" s="10">
        <v>11.743214</v>
      </c>
      <c r="S74" s="10">
        <v>0</v>
      </c>
      <c r="T74" s="10">
        <v>0</v>
      </c>
      <c r="U74" s="10">
        <v>0</v>
      </c>
      <c r="V74" s="11">
        <f t="shared" si="3"/>
        <v>11.861354</v>
      </c>
    </row>
    <row r="75" spans="1:22" ht="15.75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1"/>
    </row>
    <row r="76" spans="1:22" ht="20.25" x14ac:dyDescent="0.3">
      <c r="A76" s="18" t="s">
        <v>12</v>
      </c>
      <c r="B76" s="18"/>
      <c r="C76" s="18"/>
      <c r="D76" s="18"/>
      <c r="E76" s="18"/>
      <c r="F76" s="18"/>
      <c r="G76" s="18"/>
      <c r="H76" s="18"/>
      <c r="I76" s="18"/>
      <c r="J76" s="14">
        <f>SUM(J6:J74)</f>
        <v>111529.413401</v>
      </c>
      <c r="K76" s="14">
        <f t="shared" ref="K76:U76" si="4">SUM(K6:K74)</f>
        <v>102951.83209399998</v>
      </c>
      <c r="L76" s="14">
        <f t="shared" si="4"/>
        <v>116582.57133399996</v>
      </c>
      <c r="M76" s="14">
        <f t="shared" si="4"/>
        <v>116921.53533599999</v>
      </c>
      <c r="N76" s="14">
        <f t="shared" si="4"/>
        <v>120460.51032499995</v>
      </c>
      <c r="O76" s="14">
        <f t="shared" si="4"/>
        <v>128794.58524300004</v>
      </c>
      <c r="P76" s="14">
        <f t="shared" si="4"/>
        <v>113279.07738700001</v>
      </c>
      <c r="Q76" s="14">
        <f t="shared" si="4"/>
        <v>108399.08836300003</v>
      </c>
      <c r="R76" s="14">
        <f t="shared" si="4"/>
        <v>97905.058898000003</v>
      </c>
      <c r="S76" s="14">
        <f t="shared" si="4"/>
        <v>111714.86839599998</v>
      </c>
      <c r="T76" s="14">
        <f t="shared" si="4"/>
        <v>106821.20083200002</v>
      </c>
      <c r="U76" s="14">
        <f t="shared" si="4"/>
        <v>115913.75551900001</v>
      </c>
      <c r="V76" s="14">
        <f>SUM(V6:V74)</f>
        <v>1351273.4971280003</v>
      </c>
    </row>
    <row r="77" spans="1:22" ht="15.75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1"/>
    </row>
    <row r="78" spans="1:22" ht="15.75" x14ac:dyDescent="0.2">
      <c r="A78" s="8" t="s">
        <v>11</v>
      </c>
      <c r="B78" s="9" t="s">
        <v>18</v>
      </c>
      <c r="C78" s="9"/>
      <c r="D78" s="9" t="s">
        <v>138</v>
      </c>
      <c r="E78" s="9" t="s">
        <v>13</v>
      </c>
      <c r="F78" s="9" t="s">
        <v>20</v>
      </c>
      <c r="G78" s="9" t="s">
        <v>17</v>
      </c>
      <c r="H78" s="9" t="s">
        <v>17</v>
      </c>
      <c r="I78" s="9" t="s">
        <v>19</v>
      </c>
      <c r="J78" s="10">
        <v>27687.694450999999</v>
      </c>
      <c r="K78" s="10">
        <v>25022.959054999999</v>
      </c>
      <c r="L78" s="10">
        <v>28003.990937999999</v>
      </c>
      <c r="M78" s="10">
        <v>25988.500724000001</v>
      </c>
      <c r="N78" s="10">
        <v>27955.150827000001</v>
      </c>
      <c r="O78" s="10">
        <v>26569.609462</v>
      </c>
      <c r="P78" s="10">
        <v>27446.489126</v>
      </c>
      <c r="Q78" s="10">
        <v>28029.09058</v>
      </c>
      <c r="R78" s="10">
        <v>27504.594582999998</v>
      </c>
      <c r="S78" s="10">
        <v>28398.300887000001</v>
      </c>
      <c r="T78" s="10">
        <v>25563.854739999999</v>
      </c>
      <c r="U78" s="10">
        <v>28000.681992000002</v>
      </c>
      <c r="V78" s="11">
        <f>SUM(J78:U78)</f>
        <v>326170.917365</v>
      </c>
    </row>
    <row r="79" spans="1:22" ht="15.75" x14ac:dyDescent="0.2">
      <c r="A79" s="8" t="s">
        <v>11</v>
      </c>
      <c r="B79" s="9" t="s">
        <v>18</v>
      </c>
      <c r="C79" s="9"/>
      <c r="D79" s="9" t="s">
        <v>138</v>
      </c>
      <c r="E79" s="9" t="s">
        <v>202</v>
      </c>
      <c r="F79" s="9" t="s">
        <v>184</v>
      </c>
      <c r="G79" s="9" t="s">
        <v>15</v>
      </c>
      <c r="H79" s="9" t="s">
        <v>16</v>
      </c>
      <c r="I79" s="9" t="s">
        <v>185</v>
      </c>
      <c r="J79" s="10">
        <v>984.70151999999996</v>
      </c>
      <c r="K79" s="10">
        <v>1521.1873660000001</v>
      </c>
      <c r="L79" s="10">
        <v>1950.472933</v>
      </c>
      <c r="M79" s="10">
        <v>1136.7518130000001</v>
      </c>
      <c r="N79" s="10">
        <v>1173.0501830000001</v>
      </c>
      <c r="O79" s="10">
        <v>850.01799000000005</v>
      </c>
      <c r="P79" s="10">
        <v>2524.3840359999999</v>
      </c>
      <c r="Q79" s="10">
        <v>1527.1807670000001</v>
      </c>
      <c r="R79" s="10">
        <v>2216.8572920000001</v>
      </c>
      <c r="S79" s="10">
        <v>2058.052674</v>
      </c>
      <c r="T79" s="10">
        <v>1985.5184280000001</v>
      </c>
      <c r="U79" s="10">
        <v>2262.924685</v>
      </c>
      <c r="V79" s="11">
        <f>SUM(J79:U79)</f>
        <v>20191.099687000002</v>
      </c>
    </row>
    <row r="80" spans="1:22" ht="15.75" x14ac:dyDescent="0.2">
      <c r="A80" s="8"/>
      <c r="B80" s="12"/>
      <c r="C80" s="12"/>
      <c r="D80" s="12"/>
      <c r="E80" s="12"/>
      <c r="F80" s="12"/>
      <c r="G80" s="12"/>
      <c r="H80" s="12"/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1"/>
    </row>
    <row r="81" spans="1:22" ht="20.25" x14ac:dyDescent="0.3">
      <c r="A81" s="18" t="s">
        <v>14</v>
      </c>
      <c r="B81" s="18"/>
      <c r="C81" s="18"/>
      <c r="D81" s="18"/>
      <c r="E81" s="18"/>
      <c r="F81" s="18"/>
      <c r="G81" s="18"/>
      <c r="H81" s="18"/>
      <c r="I81" s="18"/>
      <c r="J81" s="14">
        <f>SUM(J78:J79)</f>
        <v>28672.395970999998</v>
      </c>
      <c r="K81" s="14">
        <f t="shared" ref="K81:R81" si="5">SUM(K78:K79)</f>
        <v>26544.146420999998</v>
      </c>
      <c r="L81" s="14">
        <f t="shared" si="5"/>
        <v>29954.463871</v>
      </c>
      <c r="M81" s="14">
        <f t="shared" si="5"/>
        <v>27125.252537</v>
      </c>
      <c r="N81" s="14">
        <f t="shared" si="5"/>
        <v>29128.201010000001</v>
      </c>
      <c r="O81" s="14">
        <f t="shared" si="5"/>
        <v>27419.627452000001</v>
      </c>
      <c r="P81" s="14">
        <f t="shared" si="5"/>
        <v>29970.873162</v>
      </c>
      <c r="Q81" s="14">
        <f t="shared" si="5"/>
        <v>29556.271347000002</v>
      </c>
      <c r="R81" s="14">
        <f t="shared" si="5"/>
        <v>29721.451874999999</v>
      </c>
      <c r="S81" s="14">
        <f>SUM(S78:S79)</f>
        <v>30456.353561</v>
      </c>
      <c r="T81" s="14">
        <f>SUM(T78:T79)</f>
        <v>27549.373167999998</v>
      </c>
      <c r="U81" s="14">
        <f>SUM(U78:U79)</f>
        <v>30263.606677000003</v>
      </c>
      <c r="V81" s="14">
        <f>SUM(V78:V79)</f>
        <v>346362.01705199998</v>
      </c>
    </row>
    <row r="82" spans="1:22" x14ac:dyDescent="0.2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x14ac:dyDescent="0.2">
      <c r="A83" s="5" t="s">
        <v>204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x14ac:dyDescent="0.2">
      <c r="A84" s="1" t="s">
        <v>134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x14ac:dyDescent="0.2">
      <c r="A85" s="3" t="s">
        <v>135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x14ac:dyDescent="0.2"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x14ac:dyDescent="0.2"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x14ac:dyDescent="0.2"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x14ac:dyDescent="0.2"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x14ac:dyDescent="0.2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x14ac:dyDescent="0.2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x14ac:dyDescent="0.2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x14ac:dyDescent="0.2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x14ac:dyDescent="0.2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x14ac:dyDescent="0.2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x14ac:dyDescent="0.2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0:22" x14ac:dyDescent="0.2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0:22" x14ac:dyDescent="0.2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0:22" x14ac:dyDescent="0.2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0:22" x14ac:dyDescent="0.2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</sheetData>
  <sortState ref="B82:V83">
    <sortCondition descending="1" ref="V82:V83"/>
  </sortState>
  <mergeCells count="12">
    <mergeCell ref="V3:V4"/>
    <mergeCell ref="A76:I76"/>
    <mergeCell ref="A81:I8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98425196850393704" bottom="0.98425196850393704" header="0" footer="0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2008-10-16T22:09:21Z</cp:lastPrinted>
  <dcterms:created xsi:type="dcterms:W3CDTF">2007-01-26T22:43:50Z</dcterms:created>
  <dcterms:modified xsi:type="dcterms:W3CDTF">2014-02-05T19:46:59Z</dcterms:modified>
</cp:coreProperties>
</file>