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0" yWindow="1650" windowWidth="13260" windowHeight="6510"/>
  </bookViews>
  <sheets>
    <sheet name="InformacionGeneralAnual 4 " sheetId="1" r:id="rId1"/>
  </sheets>
  <definedNames>
    <definedName name="_xlnm.Print_Titles" localSheetId="0">'InformacionGeneralAnual 4 '!$3:$5</definedName>
  </definedNames>
  <calcPr calcId="145621"/>
</workbook>
</file>

<file path=xl/calcChain.xml><?xml version="1.0" encoding="utf-8"?>
<calcChain xmlns="http://schemas.openxmlformats.org/spreadsheetml/2006/main">
  <c r="V181" i="1" l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U193" i="1" l="1"/>
  <c r="T193" i="1"/>
  <c r="S193" i="1"/>
  <c r="R193" i="1"/>
  <c r="Q193" i="1"/>
  <c r="P193" i="1"/>
  <c r="O193" i="1"/>
  <c r="N193" i="1"/>
  <c r="M193" i="1"/>
  <c r="L193" i="1"/>
  <c r="K193" i="1"/>
  <c r="J193" i="1"/>
  <c r="V191" i="1"/>
  <c r="V140" i="1"/>
  <c r="V142" i="1"/>
  <c r="V141" i="1"/>
  <c r="V143" i="1"/>
  <c r="V139" i="1"/>
  <c r="V137" i="1"/>
  <c r="V136" i="1"/>
  <c r="V134" i="1"/>
  <c r="V126" i="1"/>
  <c r="V120" i="1"/>
  <c r="V119" i="1"/>
  <c r="V118" i="1"/>
  <c r="V115" i="1"/>
  <c r="V114" i="1"/>
  <c r="V103" i="1"/>
  <c r="V92" i="1"/>
  <c r="V138" i="1" l="1"/>
  <c r="V91" i="1"/>
  <c r="V70" i="1"/>
  <c r="V53" i="1"/>
  <c r="V86" i="1"/>
  <c r="V85" i="1"/>
  <c r="V52" i="1"/>
  <c r="V50" i="1"/>
  <c r="V59" i="1"/>
  <c r="V72" i="1"/>
  <c r="V82" i="1"/>
  <c r="V77" i="1"/>
  <c r="V67" i="1"/>
  <c r="V63" i="1"/>
  <c r="V79" i="1"/>
  <c r="V58" i="1"/>
  <c r="V190" i="1"/>
  <c r="V189" i="1"/>
  <c r="V153" i="1"/>
  <c r="V152" i="1"/>
  <c r="V69" i="1"/>
  <c r="V64" i="1"/>
  <c r="V49" i="1"/>
  <c r="V48" i="1"/>
  <c r="V47" i="1"/>
  <c r="V66" i="1"/>
  <c r="V54" i="1"/>
  <c r="V55" i="1"/>
  <c r="V62" i="1"/>
  <c r="V57" i="1"/>
  <c r="V51" i="1"/>
  <c r="V56" i="1"/>
  <c r="V81" i="1"/>
  <c r="V84" i="1"/>
  <c r="V68" i="1"/>
  <c r="V76" i="1"/>
  <c r="V78" i="1"/>
  <c r="V60" i="1"/>
  <c r="V83" i="1"/>
  <c r="V80" i="1"/>
  <c r="V71" i="1"/>
  <c r="V61" i="1"/>
  <c r="V74" i="1"/>
  <c r="V65" i="1"/>
  <c r="V73" i="1"/>
  <c r="V75" i="1"/>
  <c r="V45" i="1"/>
  <c r="V40" i="1"/>
  <c r="V39" i="1"/>
  <c r="V35" i="1"/>
  <c r="V34" i="1"/>
  <c r="V33" i="1"/>
  <c r="V27" i="1"/>
  <c r="V18" i="1"/>
  <c r="V20" i="1"/>
  <c r="V22" i="1"/>
  <c r="V23" i="1"/>
  <c r="V14" i="1"/>
  <c r="V10" i="1"/>
  <c r="V9" i="1"/>
  <c r="V7" i="1"/>
  <c r="V144" i="1"/>
  <c r="V128" i="1"/>
  <c r="V127" i="1"/>
  <c r="V117" i="1"/>
  <c r="V105" i="1"/>
  <c r="V46" i="1"/>
  <c r="V32" i="1"/>
  <c r="V184" i="1"/>
  <c r="V185" i="1"/>
  <c r="V182" i="1"/>
  <c r="V165" i="1"/>
  <c r="V183" i="1"/>
  <c r="V167" i="1"/>
  <c r="V166" i="1"/>
  <c r="V163" i="1"/>
  <c r="V161" i="1"/>
  <c r="V162" i="1"/>
  <c r="V160" i="1"/>
  <c r="V164" i="1"/>
  <c r="V158" i="1"/>
  <c r="V159" i="1"/>
  <c r="V157" i="1"/>
  <c r="V156" i="1"/>
  <c r="V149" i="1"/>
  <c r="V148" i="1"/>
  <c r="V147" i="1"/>
  <c r="V146" i="1"/>
  <c r="V135" i="1"/>
  <c r="V133" i="1"/>
  <c r="V132" i="1"/>
  <c r="V131" i="1"/>
  <c r="V130" i="1"/>
  <c r="V122" i="1"/>
  <c r="V121" i="1"/>
  <c r="V113" i="1"/>
  <c r="V112" i="1"/>
  <c r="V110" i="1"/>
  <c r="V111" i="1"/>
  <c r="V109" i="1"/>
  <c r="V108" i="1"/>
  <c r="V106" i="1"/>
  <c r="V102" i="1"/>
  <c r="V100" i="1"/>
  <c r="V99" i="1"/>
  <c r="V98" i="1"/>
  <c r="V94" i="1"/>
  <c r="V96" i="1"/>
  <c r="V95" i="1"/>
  <c r="V93" i="1"/>
  <c r="V90" i="1"/>
  <c r="V89" i="1"/>
  <c r="V87" i="1"/>
  <c r="V88" i="1"/>
  <c r="V44" i="1"/>
  <c r="V43" i="1"/>
  <c r="V41" i="1"/>
  <c r="V37" i="1"/>
  <c r="V36" i="1"/>
  <c r="V31" i="1"/>
  <c r="V28" i="1"/>
  <c r="V30" i="1"/>
  <c r="V29" i="1"/>
  <c r="V26" i="1"/>
  <c r="V25" i="1"/>
  <c r="V15" i="1"/>
  <c r="V19" i="1"/>
  <c r="V21" i="1"/>
  <c r="V17" i="1"/>
  <c r="V16" i="1"/>
  <c r="V13" i="1"/>
  <c r="V12" i="1"/>
  <c r="V155" i="1"/>
  <c r="V154" i="1"/>
  <c r="V151" i="1"/>
  <c r="V150" i="1"/>
  <c r="V145" i="1"/>
  <c r="V129" i="1"/>
  <c r="V125" i="1"/>
  <c r="V124" i="1"/>
  <c r="V123" i="1"/>
  <c r="V116" i="1"/>
  <c r="V107" i="1"/>
  <c r="V104" i="1"/>
  <c r="V101" i="1"/>
  <c r="V97" i="1"/>
  <c r="V42" i="1"/>
  <c r="V38" i="1"/>
  <c r="V24" i="1"/>
  <c r="V11" i="1"/>
  <c r="V8" i="1"/>
  <c r="V6" i="1"/>
  <c r="U187" i="1"/>
  <c r="T187" i="1"/>
  <c r="S187" i="1"/>
  <c r="J187" i="1"/>
  <c r="K187" i="1"/>
  <c r="L187" i="1"/>
  <c r="M187" i="1"/>
  <c r="N187" i="1"/>
  <c r="O187" i="1"/>
  <c r="P187" i="1"/>
  <c r="Q187" i="1"/>
  <c r="R187" i="1"/>
  <c r="V193" i="1" l="1"/>
  <c r="V187" i="1"/>
</calcChain>
</file>

<file path=xl/sharedStrings.xml><?xml version="1.0" encoding="utf-8"?>
<sst xmlns="http://schemas.openxmlformats.org/spreadsheetml/2006/main" count="1672" uniqueCount="439">
  <si>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</si>
  <si>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</si>
  <si>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</si>
  <si>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</si>
  <si>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</si>
  <si>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</si>
  <si>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</si>
  <si>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</si>
  <si>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</si>
  <si>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</si>
  <si>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</si>
  <si>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Plata</t>
  </si>
  <si>
    <t>CONCENTRACIÓN</t>
  </si>
  <si>
    <t>VOTORANTIM METAIS - CAJAMARQUILLA S.A.</t>
  </si>
  <si>
    <t>REFINACIÓN</t>
  </si>
  <si>
    <t>Moquegua</t>
  </si>
  <si>
    <t>Junin</t>
  </si>
  <si>
    <t>Yauli</t>
  </si>
  <si>
    <t>Lima</t>
  </si>
  <si>
    <t>Refinería</t>
  </si>
  <si>
    <t>Lurigancho</t>
  </si>
  <si>
    <t>REF.DE COBRE - ILO</t>
  </si>
  <si>
    <t>Ilo</t>
  </si>
  <si>
    <t>Pacocha</t>
  </si>
  <si>
    <t>REFINERIA DE ZINC CAJAMARQUILLA</t>
  </si>
  <si>
    <t>Concentración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</si>
  <si>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</si>
  <si>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</si>
  <si>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</si>
  <si>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</si>
  <si>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</si>
  <si>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</si>
  <si>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</si>
  <si>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</si>
  <si>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</si>
  <si>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</si>
  <si>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</si>
  <si>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Arequipa</t>
  </si>
  <si>
    <t>Castilla</t>
  </si>
  <si>
    <t>CHAQUELLE</t>
  </si>
  <si>
    <t>Choco</t>
  </si>
  <si>
    <t>COMPAÑIA DE MINAS BUENAVENTURA S.A.A.</t>
  </si>
  <si>
    <t>Caraveli</t>
  </si>
  <si>
    <t>JULCANI</t>
  </si>
  <si>
    <t>Angaraes</t>
  </si>
  <si>
    <t>Ccochaccasa</t>
  </si>
  <si>
    <t>Condesuyos</t>
  </si>
  <si>
    <t>RECUPERADA</t>
  </si>
  <si>
    <t>Pasco</t>
  </si>
  <si>
    <t>Daniel Alcides Carrion</t>
  </si>
  <si>
    <t>Yanahuanca</t>
  </si>
  <si>
    <t>COMPAÑIA MINERA ANTAMINA S.A.</t>
  </si>
  <si>
    <t>ANTAMINA</t>
  </si>
  <si>
    <t>Ancash</t>
  </si>
  <si>
    <t>Huari</t>
  </si>
  <si>
    <t>San Marcos</t>
  </si>
  <si>
    <t>COMPAÑIA MINERA ARES S.A.C.</t>
  </si>
  <si>
    <t>Cayarani</t>
  </si>
  <si>
    <t>COMPAÑIA MINERA ARGENTUM S.A.</t>
  </si>
  <si>
    <t>MANUELITA</t>
  </si>
  <si>
    <t>MOROCOCHA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</si>
  <si>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</si>
  <si>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</si>
  <si>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</si>
  <si>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</si>
  <si>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</si>
  <si>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</si>
  <si>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</si>
  <si>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Carhuaz</t>
  </si>
  <si>
    <t>COMPAÑIA MINERA CONDESTABLE S.A.</t>
  </si>
  <si>
    <t>Cañete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</si>
  <si>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</si>
  <si>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</si>
  <si>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</si>
  <si>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</si>
  <si>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</si>
  <si>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</si>
  <si>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</si>
  <si>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</si>
  <si>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</si>
  <si>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</si>
  <si>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</si>
  <si>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</si>
  <si>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</si>
  <si>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</si>
  <si>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</si>
  <si>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</si>
  <si>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</si>
  <si>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</si>
  <si>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</si>
  <si>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</si>
  <si>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</si>
  <si>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</si>
  <si>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</si>
  <si>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</si>
  <si>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</si>
  <si>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</si>
  <si>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TOMA LA MANO Nº 2</t>
  </si>
  <si>
    <t>Marcara</t>
  </si>
  <si>
    <t>Churcampa</t>
  </si>
  <si>
    <t>San Pedro De Coris</t>
  </si>
  <si>
    <t>EMPRESA ADMINISTRADORA CHUNGAR S.A.C.</t>
  </si>
  <si>
    <t>ANIMON</t>
  </si>
  <si>
    <t>Huayllay</t>
  </si>
  <si>
    <t>EMPRESA MINERA LOS QUENUALES S.A.</t>
  </si>
  <si>
    <t>Oyon</t>
  </si>
  <si>
    <t>Chicla</t>
  </si>
  <si>
    <t>CASAPALCA-6</t>
  </si>
  <si>
    <t>MINAS ARIRAHUA S.A.</t>
  </si>
  <si>
    <t>BARRENO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</si>
  <si>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</si>
  <si>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</si>
  <si>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</si>
  <si>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</si>
  <si>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</si>
  <si>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</si>
  <si>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</si>
  <si>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Parinacochas</t>
  </si>
  <si>
    <t>Coronel Castañeda</t>
  </si>
  <si>
    <t>MINERA YANAQUIHUA S.A.C.</t>
  </si>
  <si>
    <t>ALPACAY</t>
  </si>
  <si>
    <t>HUARON</t>
  </si>
  <si>
    <t>QUIRUVILCA</t>
  </si>
  <si>
    <t>La Libertad</t>
  </si>
  <si>
    <t>Santiago De Chuco</t>
  </si>
  <si>
    <t>Quiruvilca</t>
  </si>
  <si>
    <t>SOCIEDAD MINERA AUSTRIA DUVAZ S.A.C.</t>
  </si>
  <si>
    <t>AUSTRIA DUVAZ</t>
  </si>
  <si>
    <t>SOCIEDAD MINERA CORONA S.A.</t>
  </si>
  <si>
    <t>SOCIEDAD MINERA EL BROCAL S.A.A.</t>
  </si>
  <si>
    <t>COLQUIJIRCA Nº 2</t>
  </si>
  <si>
    <t>Tinyahuarco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</si>
  <si>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</si>
  <si>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</si>
  <si>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</si>
  <si>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</si>
  <si>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</si>
  <si>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</si>
  <si>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</si>
  <si>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</si>
  <si>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</si>
  <si>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ANDAYCHAGUA</t>
  </si>
  <si>
    <t>Huay-Huay</t>
  </si>
  <si>
    <t>CARAHUACRA</t>
  </si>
  <si>
    <t>CERRO DE PASCO</t>
  </si>
  <si>
    <t>Simon Bolivar</t>
  </si>
  <si>
    <t>TINTAYA</t>
  </si>
  <si>
    <t>Cusco</t>
  </si>
  <si>
    <t>Espinar</t>
  </si>
  <si>
    <t>Pequeño Productor Minero</t>
  </si>
  <si>
    <t>CONSORCIO DE INGENIEROS EJECUTORES MINEROS S.A.</t>
  </si>
  <si>
    <t>EL COFRE</t>
  </si>
  <si>
    <t>Puno</t>
  </si>
  <si>
    <t>Lampa</t>
  </si>
  <si>
    <t>Paratia</t>
  </si>
  <si>
    <t>CORPORACION MINERA TOMA LA MANO S.A.</t>
  </si>
  <si>
    <t>MINERA HUINAC S.A.C.</t>
  </si>
  <si>
    <t>ADMIRADA-ATILA</t>
  </si>
  <si>
    <t>Aija</t>
  </si>
  <si>
    <t>La Merced</t>
  </si>
  <si>
    <t>MTZ S.A.C.</t>
  </si>
  <si>
    <t>AIJA</t>
  </si>
  <si>
    <t>Succha</t>
  </si>
  <si>
    <t>AQUIA</t>
  </si>
  <si>
    <t>Aquia</t>
  </si>
  <si>
    <t>Recuay</t>
  </si>
  <si>
    <t>Lixiviación</t>
  </si>
  <si>
    <t>ARASI S.A.C.</t>
  </si>
  <si>
    <t>Ocuviri</t>
  </si>
  <si>
    <t>ARUNTANI S.A.C.</t>
  </si>
  <si>
    <t>Carumas</t>
  </si>
  <si>
    <t>Angasmarca</t>
  </si>
  <si>
    <t>QUICAY</t>
  </si>
  <si>
    <t>ORCOPAMPA</t>
  </si>
  <si>
    <t>Orcopampa</t>
  </si>
  <si>
    <t>ARES</t>
  </si>
  <si>
    <t>COMPAÑIA MINERA AURIFERA SANTA ROSA S.A.</t>
  </si>
  <si>
    <t>SANTA ROSA-COMARSA</t>
  </si>
  <si>
    <t>COMPAÑIA MINERA CARAVELI S.A.C.</t>
  </si>
  <si>
    <t>Huanuhuanu</t>
  </si>
  <si>
    <t>TAMBOJASA</t>
  </si>
  <si>
    <t>COMPAÑIA MINERA PODEROSA S.A.</t>
  </si>
  <si>
    <t>LA PODEROSA DE TRUJILLO</t>
  </si>
  <si>
    <t>Pataz</t>
  </si>
  <si>
    <t>LIBERTAD</t>
  </si>
  <si>
    <t>COMPAÑIA MINERA SAN SIMON S.A.</t>
  </si>
  <si>
    <t>LA VIRGEN</t>
  </si>
  <si>
    <t>Cachicadan</t>
  </si>
  <si>
    <t>MINERA AURIFERA RETAMAS S.A.</t>
  </si>
  <si>
    <t>RETAMAS</t>
  </si>
  <si>
    <t>Parcoy</t>
  </si>
  <si>
    <t>MINERA BARRICK MISQUICHILCA S.A.</t>
  </si>
  <si>
    <t>ACUMULACION ALTO CHICAMA</t>
  </si>
  <si>
    <t>PIERINA</t>
  </si>
  <si>
    <t>Huaraz</t>
  </si>
  <si>
    <t>Jangas</t>
  </si>
  <si>
    <t>MINERA YANACOCHA S.R.L.</t>
  </si>
  <si>
    <t>CHAUPILOMA SUR</t>
  </si>
  <si>
    <t>COMPAÑIA MINERA AURIFERA AUREX S.A.</t>
  </si>
  <si>
    <t>ANDES</t>
  </si>
  <si>
    <t>COMPAÑIA MINERA NUEVA CALIFORNIA S.A.</t>
  </si>
  <si>
    <t>NUEVA CALIFORNIA</t>
  </si>
  <si>
    <t>Yungay</t>
  </si>
  <si>
    <t>MINERA LAYTARUMA S.A.</t>
  </si>
  <si>
    <t>LAYTARUMA</t>
  </si>
  <si>
    <t>Lucanas</t>
  </si>
  <si>
    <t>Sancos</t>
  </si>
  <si>
    <t>CONTONGA</t>
  </si>
  <si>
    <t>ACUMULACION YAURICOCHA</t>
  </si>
  <si>
    <t>MINERA SHUNTUR S.A.C.</t>
  </si>
  <si>
    <t>SHUNTUR</t>
  </si>
  <si>
    <t>Pira</t>
  </si>
  <si>
    <t>Datos preliminares</t>
  </si>
  <si>
    <t>COLQUIJIRCA N°1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</si>
  <si>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</si>
  <si>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AMAPOLA 5 S.A.C.</t>
  </si>
  <si>
    <t>AMAPOLA 5</t>
  </si>
  <si>
    <t>ANALYTICA MINERAL SERVICES S.A.C.</t>
  </si>
  <si>
    <t>ORION DE CHALA</t>
  </si>
  <si>
    <t>Atiquipa</t>
  </si>
  <si>
    <t>MINERA TITAN DEL PERU S.R.L.</t>
  </si>
  <si>
    <t>BELEN</t>
  </si>
  <si>
    <t>Chala</t>
  </si>
  <si>
    <t>Régimen General</t>
  </si>
  <si>
    <t>Lircay</t>
  </si>
  <si>
    <t>N 1 RELIQUIAS</t>
  </si>
  <si>
    <t>MINERA SUYAMARCA S.A.C.</t>
  </si>
  <si>
    <t>SOUTHERN PERU COPPER CORPORATION SUCURSAL DEL PERU</t>
  </si>
  <si>
    <t>COLOMBIA Y SOCAVON SANTA ROSA</t>
  </si>
  <si>
    <t>TICLIO</t>
  </si>
  <si>
    <t>Gravimetría</t>
  </si>
  <si>
    <t>MINERA PARAISO S.A.C.</t>
  </si>
  <si>
    <t>PLANTA DE BENEFICIO MINERA PARAISO</t>
  </si>
  <si>
    <t>ACUMULACION ANDRES</t>
  </si>
  <si>
    <t>CEDIMIN S.A.C. COMPAÑIA DE EXPLORACIONES DESARROLLO E INVERSIONES MINERAS SAC.</t>
  </si>
  <si>
    <t>HDA.DE BENEFICIO METALEX</t>
  </si>
  <si>
    <t>Saisa</t>
  </si>
  <si>
    <t>Chaparra</t>
  </si>
  <si>
    <t>Pias</t>
  </si>
  <si>
    <t>ALTO 2</t>
  </si>
  <si>
    <t>Sanchez Carrion</t>
  </si>
  <si>
    <t>Cochorco</t>
  </si>
  <si>
    <t>ALTO 3</t>
  </si>
  <si>
    <t>ALTO 5</t>
  </si>
  <si>
    <t>Sartimbamba</t>
  </si>
  <si>
    <t>COSITA RICA</t>
  </si>
  <si>
    <t>DEFENSA</t>
  </si>
  <si>
    <t>DEFENSA Nº 5</t>
  </si>
  <si>
    <t>DEMASIA DEFENSA</t>
  </si>
  <si>
    <t>DEMASIA ILUSION</t>
  </si>
  <si>
    <t>DEMASIA ILUSION 98</t>
  </si>
  <si>
    <t>EL RECUPERADO</t>
  </si>
  <si>
    <t>EL RECUPERADO 2001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</si>
  <si>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</si>
  <si>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</si>
  <si>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</si>
  <si>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</si>
  <si>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</si>
  <si>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</si>
  <si>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</si>
  <si>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</si>
  <si>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MARIA ANTONIETA</t>
  </si>
  <si>
    <t>MARICUCHA</t>
  </si>
  <si>
    <t>NUEVO HORIZONTE Nº 10</t>
  </si>
  <si>
    <t>PIEDAD PRIMERA</t>
  </si>
  <si>
    <t>PODEROSA Nº 6</t>
  </si>
  <si>
    <t>PODEROSA Nº 6-A</t>
  </si>
  <si>
    <t>PODEROSA Nº 7</t>
  </si>
  <si>
    <t>PODEROSA Nº 8</t>
  </si>
  <si>
    <t>PODEROSA SEGUNDA</t>
  </si>
  <si>
    <t>PODEROSA TERCERA</t>
  </si>
  <si>
    <t>ROCIO 2003</t>
  </si>
  <si>
    <t>SAN BENITO P.B.</t>
  </si>
  <si>
    <t>WILDER 2003</t>
  </si>
  <si>
    <t>S.M.R.L. EL ROSARIO DE BELEN</t>
  </si>
  <si>
    <t>PATIBAL</t>
  </si>
  <si>
    <t>ACUMULACION ARCATA</t>
  </si>
  <si>
    <t>MINA CORICANCHA</t>
  </si>
  <si>
    <t>San Mateo</t>
  </si>
  <si>
    <t>MORADA</t>
  </si>
  <si>
    <t>ANABI S.A.C.</t>
  </si>
  <si>
    <t>ACUMULACION ANABI</t>
  </si>
  <si>
    <t>Chumbivilcas</t>
  </si>
  <si>
    <t>Quiñota</t>
  </si>
  <si>
    <t>ACUMULACION MARIELA</t>
  </si>
  <si>
    <t>ESCUDO PODEROSA 3</t>
  </si>
  <si>
    <t>INTIGOLD MINING S.A.</t>
  </si>
  <si>
    <t>UNIDAD AURIFERA CALPA</t>
  </si>
  <si>
    <t>Atico</t>
  </si>
  <si>
    <t>MINERA LA ZANJA S.R.L.</t>
  </si>
  <si>
    <t>LA ZANJA</t>
  </si>
  <si>
    <t>San Miguel</t>
  </si>
  <si>
    <t>Calquis</t>
  </si>
  <si>
    <t>Encañada</t>
  </si>
  <si>
    <t>MINERA VETA DORADA S.A.C.</t>
  </si>
  <si>
    <t>ACUMULACION CHAQUICOCHA</t>
  </si>
  <si>
    <t>S.M.R.L. MAGISTRAL DE HUARAZ S.A.C.</t>
  </si>
  <si>
    <t>COMPAÑIA MINERA ANCASH S.A.C.</t>
  </si>
  <si>
    <t>CARMELITA</t>
  </si>
  <si>
    <t>Catac</t>
  </si>
  <si>
    <t>CASAPALCA-8</t>
  </si>
  <si>
    <t>EMPRESA ADMINISTRADORA CERRO S.A.C.</t>
  </si>
  <si>
    <t>COMPAÑIA MINERA COIMOLACHE S.A.</t>
  </si>
  <si>
    <t>SOCIEDAD MINERA ANDEREAL S.A.C.</t>
  </si>
  <si>
    <t>CUNCA</t>
  </si>
  <si>
    <t>Canas</t>
  </si>
  <si>
    <t>Layo</t>
  </si>
  <si>
    <t>ESPERANZA DE CARAVELI</t>
  </si>
  <si>
    <t>ESTRELLA TRES</t>
  </si>
  <si>
    <t>Ongon</t>
  </si>
  <si>
    <t>MONTAÑITA</t>
  </si>
  <si>
    <t>MONTAÑITA UNO</t>
  </si>
  <si>
    <t>PATRICK ALMENDRA I</t>
  </si>
  <si>
    <t>Sarin</t>
  </si>
  <si>
    <t>CORPORACION MINERA CENTAURO S.A.C.</t>
  </si>
  <si>
    <t>SANTA CECILIA</t>
  </si>
  <si>
    <t>SUYUBAMBA</t>
  </si>
  <si>
    <t>EL PACIFICO DORADO S.A.C.</t>
  </si>
  <si>
    <t>MIRIAM PILAR UNO</t>
  </si>
  <si>
    <t>Santa</t>
  </si>
  <si>
    <t>Caceres Del Peru</t>
  </si>
  <si>
    <t>LA ARENA S.A.</t>
  </si>
  <si>
    <t>LA ARENA</t>
  </si>
  <si>
    <t>Huamachuco</t>
  </si>
  <si>
    <t>NYRSTAR ANCASH S.A.</t>
  </si>
  <si>
    <t>Huachis</t>
  </si>
  <si>
    <t>NYRSTAR CORICANCHA S.A.</t>
  </si>
  <si>
    <t>MALLAY</t>
  </si>
  <si>
    <t>ACUMULACION TANTAHUATAY</t>
  </si>
  <si>
    <t>ACUMULACION CONDESTABLE</t>
  </si>
  <si>
    <t>Coayllo</t>
  </si>
  <si>
    <t>DEFENSA Nº 15</t>
  </si>
  <si>
    <t>PODEROSA Nº 6-A-98</t>
  </si>
  <si>
    <t>ESCUDO PODEROSA 2</t>
  </si>
  <si>
    <t>Huaylas</t>
  </si>
  <si>
    <t>Pamparomas</t>
  </si>
  <si>
    <t>DIAZ MARIÑOS CARLOS ALBERTO</t>
  </si>
  <si>
    <t>ISABELITA</t>
  </si>
  <si>
    <t>ICM PACHAPAQUI S.A.C.</t>
  </si>
  <si>
    <t>ICM</t>
  </si>
  <si>
    <t>MINERA PARON S.A.C</t>
  </si>
  <si>
    <t>ANITA MLM</t>
  </si>
  <si>
    <t>Anta</t>
  </si>
  <si>
    <t>ACUMULACION PALLANCATA</t>
  </si>
  <si>
    <t>CHAUPILOMA OESTE</t>
  </si>
  <si>
    <t>CHAUPILOMA NORTE</t>
  </si>
  <si>
    <t>PAN AMERICAN SILVER HUARON S.A.</t>
  </si>
  <si>
    <t>PERFOMIN S.A.C.</t>
  </si>
  <si>
    <t>CUENCA</t>
  </si>
  <si>
    <t>Paccha</t>
  </si>
  <si>
    <t>BREAPAMPA</t>
  </si>
  <si>
    <t>Chumpi</t>
  </si>
  <si>
    <t>CAPITANA</t>
  </si>
  <si>
    <t>MINAS UTCUYACU JLC</t>
  </si>
  <si>
    <t>COMPAÑIA MINERA MINASPAMPA S.A.C.</t>
  </si>
  <si>
    <t>COMPAÑIA MINERA QUIRUVILCA S.A.</t>
  </si>
  <si>
    <t>S &amp; L ANDES EXPORT S.A.C.</t>
  </si>
  <si>
    <t>SANTA ELENA</t>
  </si>
  <si>
    <t>Acobambilla</t>
  </si>
  <si>
    <t>ANTAPACCAY 1</t>
  </si>
  <si>
    <t>COMPAÑIA MINERA MAXPALA S.A.C.</t>
  </si>
  <si>
    <t>MINERA CONDOR III</t>
  </si>
  <si>
    <t>CORPORACION ICARO S.A.C.</t>
  </si>
  <si>
    <t>FOLDING</t>
  </si>
  <si>
    <t>S.M.R.L. EBENEZER</t>
  </si>
  <si>
    <t>EBENEZER</t>
  </si>
  <si>
    <t>Cajatambo</t>
  </si>
  <si>
    <t>UCHUCCHACUA</t>
  </si>
  <si>
    <t>ANTICONA</t>
  </si>
  <si>
    <t>CERRO LINDO</t>
  </si>
  <si>
    <t>ACUMULACION RAURA</t>
  </si>
  <si>
    <t>CORI LUYCHO S.A.C</t>
  </si>
  <si>
    <t>MISHYÑAWI</t>
  </si>
  <si>
    <t>Casma</t>
  </si>
  <si>
    <t>CORPORACION MINERA CASTROVIRREYNA S.A</t>
  </si>
  <si>
    <t>COBRIZA 1126</t>
  </si>
  <si>
    <t>ACUMULACION ISCAYCRUZ</t>
  </si>
  <si>
    <t>TOQUEPALA 1</t>
  </si>
  <si>
    <t>VOLCAN COMPAÑÍA MINERA S.A.A.</t>
  </si>
  <si>
    <t>Sanagoran</t>
  </si>
  <si>
    <t>C.M.LA OROYA-REFINACION 1 Y 2</t>
  </si>
  <si>
    <t>La Oroya</t>
  </si>
  <si>
    <t>COLQUICOCHA MINERA S.A.C.</t>
  </si>
  <si>
    <t>COLQUICOCHA I</t>
  </si>
  <si>
    <t>COMPAÑIA MINERA ANTAPACCAY S.A.</t>
  </si>
  <si>
    <t>Catilluc</t>
  </si>
  <si>
    <t>DOE RUN PERU S.R.L.</t>
  </si>
  <si>
    <t>Otuzco</t>
  </si>
  <si>
    <t>Usquil</t>
  </si>
  <si>
    <t>PRODUCCIÓN MINERA METÁLICA DE PLATA (Kg.f) - 2013</t>
  </si>
  <si>
    <t>Ajuste ene-dic-2013</t>
  </si>
  <si>
    <t>APUMAYO S.A.C.</t>
  </si>
  <si>
    <t>APURIMAC 41</t>
  </si>
  <si>
    <t>Chaviña</t>
  </si>
  <si>
    <t>APURIMAC 42</t>
  </si>
  <si>
    <t>BREXIA GOLDPLATA PERU S.A.C.</t>
  </si>
  <si>
    <t>SANDRA Nº 105</t>
  </si>
  <si>
    <t>SUYCKUTAMBO</t>
  </si>
  <si>
    <t>Suyckutambo</t>
  </si>
  <si>
    <t>SANTA URSULA Nº 2</t>
  </si>
  <si>
    <t>ANA MARIA</t>
  </si>
  <si>
    <t>ACUMULACION ARES</t>
  </si>
  <si>
    <t>HUACHOCOLPA UNO</t>
  </si>
  <si>
    <t>Huachocolpa</t>
  </si>
  <si>
    <t>MINASPAMPA</t>
  </si>
  <si>
    <t>ATAHUALPA</t>
  </si>
  <si>
    <t>MEJIA</t>
  </si>
  <si>
    <t>COMUNIDAD AURIFERA RELAVE S.A.</t>
  </si>
  <si>
    <t>FE Y ALEGRIA</t>
  </si>
  <si>
    <t>Pullo</t>
  </si>
  <si>
    <t>CORPORACION MINERA LIBRA S.A.C.</t>
  </si>
  <si>
    <t>MINAS LIBRA IV</t>
  </si>
  <si>
    <t>Nazca</t>
  </si>
  <si>
    <t>Marcona</t>
  </si>
  <si>
    <t>J.J.G. CONTRATISTAS S.A.C.</t>
  </si>
  <si>
    <t>ACUMULACION LA ARENA</t>
  </si>
  <si>
    <t>MINERA AURIFERA CUATRO DE ENERO S.A.</t>
  </si>
  <si>
    <t>GATITO 12</t>
  </si>
  <si>
    <t>MINERA SANTA LUCIA G S.A.C.</t>
  </si>
  <si>
    <t>GARROSA</t>
  </si>
  <si>
    <t>SAGITARIO E.S.L. Nº 2</t>
  </si>
  <si>
    <t>MINERIA Y CONSTRUCCION ANDREA E.I.R.L.</t>
  </si>
  <si>
    <t>MINERA ECOMSA</t>
  </si>
  <si>
    <t>Huanchay</t>
  </si>
  <si>
    <t>MINSUR S.A.</t>
  </si>
  <si>
    <t>FRONTERA UNO</t>
  </si>
  <si>
    <t>Palca</t>
  </si>
  <si>
    <t>MRC 1 EXPLORACIONES E.I.R.L.</t>
  </si>
  <si>
    <t>BACO</t>
  </si>
  <si>
    <t>Huarmey</t>
  </si>
  <si>
    <t>OBUKHOV VICTOR</t>
  </si>
  <si>
    <t>PLANTA PILOTO TULIN</t>
  </si>
  <si>
    <t>El Ingenio</t>
  </si>
  <si>
    <t>S.M.R.L. DON RAFO 2</t>
  </si>
  <si>
    <t>NUEVA BONANZA</t>
  </si>
  <si>
    <t>ACUMULACION CUAJONE</t>
  </si>
  <si>
    <t>TREVALI PERU S.A.C.</t>
  </si>
  <si>
    <t>UNIDAD SANTANDER</t>
  </si>
  <si>
    <t>Santa Cruz De Andamarca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</si>
</sst>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4" fillId="0" borderId="0" xfId="0" applyFont="1" applyAlignment="1"/>
    <xf numFmtId="0" fontId="8" fillId="0" borderId="0" xfId="0" applyFont="1"/>
    <xf numFmtId="0" fontId="3" fillId="0" borderId="0" xfId="0" applyFont="1" applyAlignment="1"/>
    <xf numFmtId="1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3" fontId="6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vertical="center"/>
    </xf>
    <xf numFmtId="0" fontId="0" fillId="0" borderId="1" xfId="0" applyBorder="1" applyAlignment="1"/>
    <xf numFmtId="0" fontId="6" fillId="0" borderId="1" xfId="0" applyFont="1" applyBorder="1" applyAlignment="1"/>
    <xf numFmtId="3" fontId="7" fillId="3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right"/>
    </xf>
    <xf numFmtId="0" fontId="0" fillId="0" borderId="1" xfId="0" applyFill="1" applyBorder="1" applyAlignment="1"/>
    <xf numFmtId="3" fontId="6" fillId="0" borderId="1" xfId="0" applyNumberFormat="1" applyFont="1" applyFill="1" applyBorder="1" applyAlignment="1">
      <alignment horizontal="right"/>
    </xf>
    <xf numFmtId="0" fontId="0" fillId="4" borderId="0" xfId="0" applyFill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7"/>
  <sheetViews>
    <sheetView showGridLines="0" tabSelected="1" zoomScale="75" workbookViewId="0">
      <selection activeCell="A2" sqref="A2"/>
    </sheetView>
  </sheetViews>
  <sheetFormatPr baseColWidth="10" defaultColWidth="12.7109375" defaultRowHeight="12.75" x14ac:dyDescent="0.2"/>
  <cols>
    <col min="1" max="1" width="11" style="1" customWidth="1"/>
    <col min="2" max="2" width="14.42578125" style="1" bestFit="1" customWidth="1"/>
    <col min="3" max="3" width="12.5703125" style="1" bestFit="1" customWidth="1"/>
    <col min="4" max="4" width="25.28515625" style="1" bestFit="1" customWidth="1"/>
    <col min="5" max="5" width="88.7109375" style="1" bestFit="1" customWidth="1"/>
    <col min="6" max="6" width="39" style="1" bestFit="1" customWidth="1"/>
    <col min="7" max="7" width="13.42578125" style="1" bestFit="1" customWidth="1"/>
    <col min="8" max="8" width="20.5703125" style="1" bestFit="1" customWidth="1"/>
    <col min="9" max="9" width="34" style="1" bestFit="1" customWidth="1"/>
    <col min="10" max="21" width="9.85546875" style="1" bestFit="1" customWidth="1"/>
    <col min="22" max="22" width="19.140625" style="1" bestFit="1" customWidth="1"/>
    <col min="23" max="16384" width="12.7109375" style="1"/>
  </cols>
  <sheetData>
    <row r="1" spans="1:22" ht="23.25" x14ac:dyDescent="0.35">
      <c r="A1" s="4" t="s">
        <v>389</v>
      </c>
    </row>
    <row r="2" spans="1:22" x14ac:dyDescent="0.2">
      <c r="A2" s="20"/>
    </row>
    <row r="3" spans="1:22" x14ac:dyDescent="0.2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6">
        <v>41275</v>
      </c>
      <c r="K3" s="6">
        <v>41306</v>
      </c>
      <c r="L3" s="6">
        <v>41334</v>
      </c>
      <c r="M3" s="6">
        <v>41365</v>
      </c>
      <c r="N3" s="6">
        <v>41395</v>
      </c>
      <c r="O3" s="6">
        <v>41426</v>
      </c>
      <c r="P3" s="6">
        <v>41456</v>
      </c>
      <c r="Q3" s="6">
        <v>41487</v>
      </c>
      <c r="R3" s="6">
        <v>41518</v>
      </c>
      <c r="S3" s="6">
        <v>41548</v>
      </c>
      <c r="T3" s="6">
        <v>41579</v>
      </c>
      <c r="U3" s="6">
        <v>41609</v>
      </c>
      <c r="V3" s="21" t="s">
        <v>0</v>
      </c>
    </row>
    <row r="4" spans="1:22" x14ac:dyDescent="0.2">
      <c r="A4" s="22"/>
      <c r="B4" s="22"/>
      <c r="C4" s="22"/>
      <c r="D4" s="22"/>
      <c r="E4" s="22"/>
      <c r="F4" s="22"/>
      <c r="G4" s="22"/>
      <c r="H4" s="22"/>
      <c r="I4" s="22"/>
      <c r="J4" s="7" t="s">
        <v>10</v>
      </c>
      <c r="K4" s="7" t="s">
        <v>10</v>
      </c>
      <c r="L4" s="7" t="s">
        <v>10</v>
      </c>
      <c r="M4" s="7" t="s">
        <v>10</v>
      </c>
      <c r="N4" s="7" t="s">
        <v>10</v>
      </c>
      <c r="O4" s="7" t="s">
        <v>10</v>
      </c>
      <c r="P4" s="7" t="s">
        <v>10</v>
      </c>
      <c r="Q4" s="7" t="s">
        <v>10</v>
      </c>
      <c r="R4" s="7" t="s">
        <v>10</v>
      </c>
      <c r="S4" s="7" t="s">
        <v>10</v>
      </c>
      <c r="T4" s="7" t="s">
        <v>10</v>
      </c>
      <c r="U4" s="7" t="s">
        <v>10</v>
      </c>
      <c r="V4" s="22"/>
    </row>
    <row r="5" spans="1:22" x14ac:dyDescent="0.2">
      <c r="A5" s="8"/>
      <c r="B5" s="8"/>
      <c r="C5" s="8"/>
      <c r="D5" s="8"/>
      <c r="E5" s="8"/>
      <c r="F5" s="8"/>
      <c r="G5" s="8"/>
      <c r="H5" s="8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8"/>
    </row>
    <row r="6" spans="1:22" ht="15.75" x14ac:dyDescent="0.2">
      <c r="A6" s="10" t="s">
        <v>11</v>
      </c>
      <c r="B6" s="11" t="s">
        <v>25</v>
      </c>
      <c r="C6" s="11" t="s">
        <v>26</v>
      </c>
      <c r="D6" s="11" t="s">
        <v>149</v>
      </c>
      <c r="E6" s="11" t="s">
        <v>215</v>
      </c>
      <c r="F6" s="11" t="s">
        <v>216</v>
      </c>
      <c r="G6" s="11" t="s">
        <v>53</v>
      </c>
      <c r="H6" s="11" t="s">
        <v>158</v>
      </c>
      <c r="I6" s="11" t="s">
        <v>159</v>
      </c>
      <c r="J6" s="12">
        <v>928.49795700000004</v>
      </c>
      <c r="K6" s="12">
        <v>0</v>
      </c>
      <c r="L6" s="12">
        <v>1157.8752019999999</v>
      </c>
      <c r="M6" s="12">
        <v>0</v>
      </c>
      <c r="N6" s="12">
        <v>684.644678</v>
      </c>
      <c r="O6" s="12">
        <v>0</v>
      </c>
      <c r="P6" s="12">
        <v>238.55929599999999</v>
      </c>
      <c r="Q6" s="12">
        <v>564.45850900000005</v>
      </c>
      <c r="R6" s="12">
        <v>0</v>
      </c>
      <c r="S6" s="12">
        <v>854.703937</v>
      </c>
      <c r="T6" s="12">
        <v>364.44885599999998</v>
      </c>
      <c r="U6" s="12">
        <v>711.36341500000003</v>
      </c>
      <c r="V6" s="13">
        <f t="shared" ref="V6:V37" si="0">SUM(J6:U6)</f>
        <v>5504.5518499999998</v>
      </c>
    </row>
    <row r="7" spans="1:22" ht="15.75" x14ac:dyDescent="0.2">
      <c r="A7" s="10" t="s">
        <v>11</v>
      </c>
      <c r="B7" s="11" t="s">
        <v>25</v>
      </c>
      <c r="C7" s="11" t="s">
        <v>166</v>
      </c>
      <c r="D7" s="11" t="s">
        <v>223</v>
      </c>
      <c r="E7" s="11" t="s">
        <v>280</v>
      </c>
      <c r="F7" s="11" t="s">
        <v>281</v>
      </c>
      <c r="G7" s="11" t="s">
        <v>147</v>
      </c>
      <c r="H7" s="11" t="s">
        <v>282</v>
      </c>
      <c r="I7" s="11" t="s">
        <v>283</v>
      </c>
      <c r="J7" s="12">
        <v>20.904139000000001</v>
      </c>
      <c r="K7" s="12">
        <v>22.061260000000001</v>
      </c>
      <c r="L7" s="12">
        <v>19.893626000000001</v>
      </c>
      <c r="M7" s="12">
        <v>23.446849</v>
      </c>
      <c r="N7" s="12">
        <v>32.800590999999997</v>
      </c>
      <c r="O7" s="12">
        <v>28.190483</v>
      </c>
      <c r="P7" s="12">
        <v>25.553456000000001</v>
      </c>
      <c r="Q7" s="12">
        <v>23.287233000000001</v>
      </c>
      <c r="R7" s="12">
        <v>22.057651</v>
      </c>
      <c r="S7" s="12">
        <v>17.901964</v>
      </c>
      <c r="T7" s="12">
        <v>17.499946000000001</v>
      </c>
      <c r="U7" s="12">
        <v>19.448519999999998</v>
      </c>
      <c r="V7" s="13">
        <f t="shared" si="0"/>
        <v>273.04571799999997</v>
      </c>
    </row>
    <row r="8" spans="1:22" ht="15.75" x14ac:dyDescent="0.2">
      <c r="A8" s="10" t="s">
        <v>11</v>
      </c>
      <c r="B8" s="11" t="s">
        <v>25</v>
      </c>
      <c r="C8" s="11" t="s">
        <v>26</v>
      </c>
      <c r="D8" s="11" t="s">
        <v>149</v>
      </c>
      <c r="E8" s="11" t="s">
        <v>217</v>
      </c>
      <c r="F8" s="11" t="s">
        <v>218</v>
      </c>
      <c r="G8" s="11" t="s">
        <v>37</v>
      </c>
      <c r="H8" s="11" t="s">
        <v>42</v>
      </c>
      <c r="I8" s="11" t="s">
        <v>219</v>
      </c>
      <c r="J8" s="12">
        <v>1812.911253</v>
      </c>
      <c r="K8" s="12">
        <v>2003.687758</v>
      </c>
      <c r="L8" s="12">
        <v>1662.9193829999999</v>
      </c>
      <c r="M8" s="12">
        <v>1436.1124219999999</v>
      </c>
      <c r="N8" s="12">
        <v>1548.429504</v>
      </c>
      <c r="O8" s="12">
        <v>1673.3028509999999</v>
      </c>
      <c r="P8" s="12">
        <v>737.25224100000003</v>
      </c>
      <c r="Q8" s="12">
        <v>489.50352099999998</v>
      </c>
      <c r="R8" s="12">
        <v>313.681848</v>
      </c>
      <c r="S8" s="12">
        <v>349.64537200000001</v>
      </c>
      <c r="T8" s="12">
        <v>499.263621</v>
      </c>
      <c r="U8" s="12">
        <v>482.99012699999997</v>
      </c>
      <c r="V8" s="13">
        <f t="shared" si="0"/>
        <v>13009.699901000002</v>
      </c>
    </row>
    <row r="9" spans="1:22" ht="15.75" x14ac:dyDescent="0.2">
      <c r="A9" s="10" t="s">
        <v>11</v>
      </c>
      <c r="B9" s="11" t="s">
        <v>25</v>
      </c>
      <c r="C9" s="11" t="s">
        <v>166</v>
      </c>
      <c r="D9" s="11" t="s">
        <v>223</v>
      </c>
      <c r="E9" s="11" t="s">
        <v>391</v>
      </c>
      <c r="F9" s="11" t="s">
        <v>392</v>
      </c>
      <c r="G9" s="11" t="s">
        <v>34</v>
      </c>
      <c r="H9" s="11" t="s">
        <v>205</v>
      </c>
      <c r="I9" s="11" t="s">
        <v>393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1956.988521</v>
      </c>
      <c r="S9" s="12">
        <v>4991.1591609999996</v>
      </c>
      <c r="T9" s="12">
        <v>3676.4239440000001</v>
      </c>
      <c r="U9" s="12">
        <v>3491.684526</v>
      </c>
      <c r="V9" s="13">
        <f t="shared" si="0"/>
        <v>14116.256152000002</v>
      </c>
    </row>
    <row r="10" spans="1:22" ht="15.75" x14ac:dyDescent="0.2">
      <c r="A10" s="10" t="s">
        <v>11</v>
      </c>
      <c r="B10" s="11" t="s">
        <v>25</v>
      </c>
      <c r="C10" s="11" t="s">
        <v>166</v>
      </c>
      <c r="D10" s="11" t="s">
        <v>223</v>
      </c>
      <c r="E10" s="11" t="s">
        <v>391</v>
      </c>
      <c r="F10" s="11" t="s">
        <v>394</v>
      </c>
      <c r="G10" s="11" t="s">
        <v>34</v>
      </c>
      <c r="H10" s="11" t="s">
        <v>205</v>
      </c>
      <c r="I10" s="11" t="s">
        <v>393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1049.218801</v>
      </c>
      <c r="S10" s="12">
        <v>1736.937981</v>
      </c>
      <c r="T10" s="12">
        <v>1971.071743</v>
      </c>
      <c r="U10" s="12">
        <v>846.88968599999998</v>
      </c>
      <c r="V10" s="13">
        <f t="shared" si="0"/>
        <v>5604.1182110000009</v>
      </c>
    </row>
    <row r="11" spans="1:22" ht="15.75" x14ac:dyDescent="0.2">
      <c r="A11" s="10" t="s">
        <v>11</v>
      </c>
      <c r="B11" s="11" t="s">
        <v>25</v>
      </c>
      <c r="C11" s="11" t="s">
        <v>166</v>
      </c>
      <c r="D11" s="11" t="s">
        <v>223</v>
      </c>
      <c r="E11" s="11" t="s">
        <v>167</v>
      </c>
      <c r="F11" s="11" t="s">
        <v>233</v>
      </c>
      <c r="G11" s="11" t="s">
        <v>152</v>
      </c>
      <c r="H11" s="11" t="s">
        <v>153</v>
      </c>
      <c r="I11" s="11" t="s">
        <v>168</v>
      </c>
      <c r="J11" s="12">
        <v>62.756962999999999</v>
      </c>
      <c r="K11" s="12">
        <v>70.562082000000004</v>
      </c>
      <c r="L11" s="12">
        <v>57.069921999999998</v>
      </c>
      <c r="M11" s="12">
        <v>72.572455000000005</v>
      </c>
      <c r="N11" s="12">
        <v>52.300153000000002</v>
      </c>
      <c r="O11" s="12">
        <v>16.746762</v>
      </c>
      <c r="P11" s="12">
        <v>12.745086000000001</v>
      </c>
      <c r="Q11" s="12">
        <v>13.579241</v>
      </c>
      <c r="R11" s="12">
        <v>14.559763999999999</v>
      </c>
      <c r="S11" s="12">
        <v>15.471978999999999</v>
      </c>
      <c r="T11" s="12">
        <v>15.334358999999999</v>
      </c>
      <c r="U11" s="12">
        <v>14.831246</v>
      </c>
      <c r="V11" s="13">
        <f t="shared" si="0"/>
        <v>418.53001200000006</v>
      </c>
    </row>
    <row r="12" spans="1:22" ht="15.75" x14ac:dyDescent="0.2">
      <c r="A12" s="10" t="s">
        <v>11</v>
      </c>
      <c r="B12" s="11" t="s">
        <v>25</v>
      </c>
      <c r="C12" s="11" t="s">
        <v>166</v>
      </c>
      <c r="D12" s="11" t="s">
        <v>223</v>
      </c>
      <c r="E12" s="11" t="s">
        <v>169</v>
      </c>
      <c r="F12" s="11" t="s">
        <v>284</v>
      </c>
      <c r="G12" s="11" t="s">
        <v>15</v>
      </c>
      <c r="H12" s="11" t="s">
        <v>133</v>
      </c>
      <c r="I12" s="11" t="s">
        <v>170</v>
      </c>
      <c r="J12" s="12">
        <v>3134.4491720000001</v>
      </c>
      <c r="K12" s="12">
        <v>4569.5957209999997</v>
      </c>
      <c r="L12" s="12">
        <v>3912.9794619999998</v>
      </c>
      <c r="M12" s="12">
        <v>4810.6146660000004</v>
      </c>
      <c r="N12" s="12">
        <v>4839.63904</v>
      </c>
      <c r="O12" s="12">
        <v>4933.4806529999996</v>
      </c>
      <c r="P12" s="12">
        <v>4758.0984159999998</v>
      </c>
      <c r="Q12" s="12">
        <v>3906.7573990000001</v>
      </c>
      <c r="R12" s="12">
        <v>3503.2164029999999</v>
      </c>
      <c r="S12" s="12">
        <v>2897.1937189999999</v>
      </c>
      <c r="T12" s="12">
        <v>3024.7023880000002</v>
      </c>
      <c r="U12" s="12">
        <v>4169.0838009999998</v>
      </c>
      <c r="V12" s="13">
        <f t="shared" si="0"/>
        <v>48459.810839999998</v>
      </c>
    </row>
    <row r="13" spans="1:22" ht="15.75" x14ac:dyDescent="0.2">
      <c r="A13" s="10" t="s">
        <v>11</v>
      </c>
      <c r="B13" s="11" t="s">
        <v>25</v>
      </c>
      <c r="C13" s="11" t="s">
        <v>26</v>
      </c>
      <c r="D13" s="11" t="s">
        <v>223</v>
      </c>
      <c r="E13" s="11" t="s">
        <v>395</v>
      </c>
      <c r="F13" s="11" t="s">
        <v>396</v>
      </c>
      <c r="G13" s="11" t="s">
        <v>37</v>
      </c>
      <c r="H13" s="11" t="s">
        <v>113</v>
      </c>
      <c r="I13" s="11" t="s">
        <v>113</v>
      </c>
      <c r="J13" s="12">
        <v>0</v>
      </c>
      <c r="K13" s="12">
        <v>0</v>
      </c>
      <c r="L13" s="12">
        <v>0</v>
      </c>
      <c r="M13" s="12">
        <v>268.29406299999999</v>
      </c>
      <c r="N13" s="12">
        <v>459.80893300000002</v>
      </c>
      <c r="O13" s="12">
        <v>570.302415</v>
      </c>
      <c r="P13" s="12">
        <v>444.584046</v>
      </c>
      <c r="Q13" s="12">
        <v>212.71467899999999</v>
      </c>
      <c r="R13" s="12">
        <v>267.26707099999999</v>
      </c>
      <c r="S13" s="12">
        <v>345.719919</v>
      </c>
      <c r="T13" s="12">
        <v>294.469787</v>
      </c>
      <c r="U13" s="12">
        <v>174.787509</v>
      </c>
      <c r="V13" s="13">
        <f t="shared" si="0"/>
        <v>3037.9484220000004</v>
      </c>
    </row>
    <row r="14" spans="1:22" ht="15.75" x14ac:dyDescent="0.2">
      <c r="A14" s="10" t="s">
        <v>11</v>
      </c>
      <c r="B14" s="11" t="s">
        <v>25</v>
      </c>
      <c r="C14" s="11" t="s">
        <v>26</v>
      </c>
      <c r="D14" s="11" t="s">
        <v>223</v>
      </c>
      <c r="E14" s="11" t="s">
        <v>395</v>
      </c>
      <c r="F14" s="14" t="s">
        <v>397</v>
      </c>
      <c r="G14" s="11" t="s">
        <v>147</v>
      </c>
      <c r="H14" s="11" t="s">
        <v>148</v>
      </c>
      <c r="I14" s="11" t="s">
        <v>398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190.94160400000001</v>
      </c>
      <c r="U14" s="12">
        <v>413.394812</v>
      </c>
      <c r="V14" s="13">
        <f t="shared" si="0"/>
        <v>604.33641599999999</v>
      </c>
    </row>
    <row r="15" spans="1:22" ht="15.75" x14ac:dyDescent="0.2">
      <c r="A15" s="10" t="s">
        <v>11</v>
      </c>
      <c r="B15" s="11" t="s">
        <v>25</v>
      </c>
      <c r="C15" s="11" t="s">
        <v>26</v>
      </c>
      <c r="D15" s="11" t="s">
        <v>223</v>
      </c>
      <c r="E15" s="11" t="s">
        <v>395</v>
      </c>
      <c r="F15" s="11" t="s">
        <v>399</v>
      </c>
      <c r="G15" s="11" t="s">
        <v>147</v>
      </c>
      <c r="H15" s="11" t="s">
        <v>148</v>
      </c>
      <c r="I15" s="11" t="s">
        <v>398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110.137772</v>
      </c>
      <c r="Q15" s="12">
        <v>99.142756000000006</v>
      </c>
      <c r="R15" s="12">
        <v>216.514723</v>
      </c>
      <c r="S15" s="12">
        <v>165.23792599999999</v>
      </c>
      <c r="T15" s="12">
        <v>0</v>
      </c>
      <c r="U15" s="12">
        <v>0</v>
      </c>
      <c r="V15" s="13">
        <f t="shared" si="0"/>
        <v>591.03317700000002</v>
      </c>
    </row>
    <row r="16" spans="1:22" ht="15.75" x14ac:dyDescent="0.2">
      <c r="A16" s="10" t="s">
        <v>11</v>
      </c>
      <c r="B16" s="11" t="s">
        <v>25</v>
      </c>
      <c r="C16" s="11" t="s">
        <v>26</v>
      </c>
      <c r="D16" s="11" t="s">
        <v>223</v>
      </c>
      <c r="E16" s="11" t="s">
        <v>395</v>
      </c>
      <c r="F16" s="14" t="s">
        <v>400</v>
      </c>
      <c r="G16" s="11" t="s">
        <v>147</v>
      </c>
      <c r="H16" s="11" t="s">
        <v>148</v>
      </c>
      <c r="I16" s="11" t="s">
        <v>398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588.182321</v>
      </c>
      <c r="V16" s="13">
        <f t="shared" si="0"/>
        <v>588.182321</v>
      </c>
    </row>
    <row r="17" spans="1:22" ht="15.75" x14ac:dyDescent="0.2">
      <c r="A17" s="10" t="s">
        <v>11</v>
      </c>
      <c r="B17" s="11" t="s">
        <v>25</v>
      </c>
      <c r="C17" s="11" t="s">
        <v>26</v>
      </c>
      <c r="D17" s="11" t="s">
        <v>223</v>
      </c>
      <c r="E17" s="11" t="s">
        <v>27</v>
      </c>
      <c r="F17" s="14" t="s">
        <v>28</v>
      </c>
      <c r="G17" s="11" t="s">
        <v>29</v>
      </c>
      <c r="H17" s="11" t="s">
        <v>30</v>
      </c>
      <c r="I17" s="11" t="s">
        <v>31</v>
      </c>
      <c r="J17" s="12">
        <v>2977.8391590000001</v>
      </c>
      <c r="K17" s="12">
        <v>2689.085857</v>
      </c>
      <c r="L17" s="12">
        <v>3082.0763000000002</v>
      </c>
      <c r="M17" s="12">
        <v>2868.3133670000002</v>
      </c>
      <c r="N17" s="12">
        <v>1744.4673459999999</v>
      </c>
      <c r="O17" s="12">
        <v>3018.1430350000001</v>
      </c>
      <c r="P17" s="12">
        <v>3066.7467080000001</v>
      </c>
      <c r="Q17" s="12">
        <v>3134.268008</v>
      </c>
      <c r="R17" s="12">
        <v>2906.50218</v>
      </c>
      <c r="S17" s="12">
        <v>2424.3431310000001</v>
      </c>
      <c r="T17" s="12">
        <v>2153.51476</v>
      </c>
      <c r="U17" s="12">
        <v>628.70149000000004</v>
      </c>
      <c r="V17" s="13">
        <f t="shared" si="0"/>
        <v>30694.001340999996</v>
      </c>
    </row>
    <row r="18" spans="1:22" ht="15.75" x14ac:dyDescent="0.2">
      <c r="A18" s="10" t="s">
        <v>11</v>
      </c>
      <c r="B18" s="11" t="s">
        <v>25</v>
      </c>
      <c r="C18" s="11" t="s">
        <v>26</v>
      </c>
      <c r="D18" s="11" t="s">
        <v>223</v>
      </c>
      <c r="E18" s="11" t="s">
        <v>32</v>
      </c>
      <c r="F18" s="11" t="s">
        <v>33</v>
      </c>
      <c r="G18" s="11" t="s">
        <v>34</v>
      </c>
      <c r="H18" s="11" t="s">
        <v>35</v>
      </c>
      <c r="I18" s="11" t="s">
        <v>36</v>
      </c>
      <c r="J18" s="12">
        <v>1142.7160019999999</v>
      </c>
      <c r="K18" s="12">
        <v>1079.6638680000001</v>
      </c>
      <c r="L18" s="12">
        <v>1451.863566</v>
      </c>
      <c r="M18" s="12">
        <v>1488.2815410000001</v>
      </c>
      <c r="N18" s="12">
        <v>1095.0923299999999</v>
      </c>
      <c r="O18" s="12">
        <v>1283.522475</v>
      </c>
      <c r="P18" s="12">
        <v>1399.989053</v>
      </c>
      <c r="Q18" s="12">
        <v>1316.691235</v>
      </c>
      <c r="R18" s="12">
        <v>1243.5101159999999</v>
      </c>
      <c r="S18" s="12">
        <v>1294.250462</v>
      </c>
      <c r="T18" s="12">
        <v>1232.0698540000001</v>
      </c>
      <c r="U18" s="12">
        <v>1357.195917</v>
      </c>
      <c r="V18" s="13">
        <f t="shared" si="0"/>
        <v>15384.846418999998</v>
      </c>
    </row>
    <row r="19" spans="1:22" ht="15.75" x14ac:dyDescent="0.2">
      <c r="A19" s="10" t="s">
        <v>11</v>
      </c>
      <c r="B19" s="11" t="s">
        <v>25</v>
      </c>
      <c r="C19" s="11" t="s">
        <v>166</v>
      </c>
      <c r="D19" s="11" t="s">
        <v>223</v>
      </c>
      <c r="E19" s="11" t="s">
        <v>234</v>
      </c>
      <c r="F19" s="11" t="s">
        <v>39</v>
      </c>
      <c r="G19" s="11" t="s">
        <v>37</v>
      </c>
      <c r="H19" s="11" t="s">
        <v>38</v>
      </c>
      <c r="I19" s="11" t="s">
        <v>40</v>
      </c>
      <c r="J19" s="12">
        <v>82.527049000000005</v>
      </c>
      <c r="K19" s="12">
        <v>108.736464</v>
      </c>
      <c r="L19" s="12">
        <v>73.851985999999997</v>
      </c>
      <c r="M19" s="12">
        <v>75.142741999999998</v>
      </c>
      <c r="N19" s="12">
        <v>56.009774999999998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3">
        <f t="shared" si="0"/>
        <v>396.26801599999999</v>
      </c>
    </row>
    <row r="20" spans="1:22" ht="15.75" x14ac:dyDescent="0.2">
      <c r="A20" s="10" t="s">
        <v>11</v>
      </c>
      <c r="B20" s="11" t="s">
        <v>25</v>
      </c>
      <c r="C20" s="11" t="s">
        <v>26</v>
      </c>
      <c r="D20" s="11" t="s">
        <v>149</v>
      </c>
      <c r="E20" s="11" t="s">
        <v>382</v>
      </c>
      <c r="F20" s="11" t="s">
        <v>383</v>
      </c>
      <c r="G20" s="11" t="s">
        <v>18</v>
      </c>
      <c r="H20" s="11" t="s">
        <v>81</v>
      </c>
      <c r="I20" s="11" t="s">
        <v>278</v>
      </c>
      <c r="J20" s="12">
        <v>0</v>
      </c>
      <c r="K20" s="12">
        <v>0</v>
      </c>
      <c r="L20" s="12">
        <v>0.88183500000000004</v>
      </c>
      <c r="M20" s="12">
        <v>0</v>
      </c>
      <c r="N20" s="12">
        <v>0.54012400000000005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3">
        <f t="shared" si="0"/>
        <v>1.4219590000000002</v>
      </c>
    </row>
    <row r="21" spans="1:22" ht="15.75" x14ac:dyDescent="0.2">
      <c r="A21" s="10" t="s">
        <v>11</v>
      </c>
      <c r="B21" s="11" t="s">
        <v>25</v>
      </c>
      <c r="C21" s="11" t="s">
        <v>26</v>
      </c>
      <c r="D21" s="11" t="s">
        <v>223</v>
      </c>
      <c r="E21" s="11" t="s">
        <v>41</v>
      </c>
      <c r="F21" s="11" t="s">
        <v>367</v>
      </c>
      <c r="G21" s="11" t="s">
        <v>48</v>
      </c>
      <c r="H21" s="11" t="s">
        <v>49</v>
      </c>
      <c r="I21" s="11" t="s">
        <v>50</v>
      </c>
      <c r="J21" s="12">
        <v>28305.177734000001</v>
      </c>
      <c r="K21" s="12">
        <v>26541.570129</v>
      </c>
      <c r="L21" s="12">
        <v>30498.337785</v>
      </c>
      <c r="M21" s="12">
        <v>18272.941027000001</v>
      </c>
      <c r="N21" s="12">
        <v>30120.694765</v>
      </c>
      <c r="O21" s="12">
        <v>30250.010617</v>
      </c>
      <c r="P21" s="12">
        <v>30885.893125999999</v>
      </c>
      <c r="Q21" s="12">
        <v>27609.128213</v>
      </c>
      <c r="R21" s="12">
        <v>26387.002864999999</v>
      </c>
      <c r="S21" s="12">
        <v>26118.105081999998</v>
      </c>
      <c r="T21" s="12">
        <v>28123.320617000001</v>
      </c>
      <c r="U21" s="12">
        <v>42980.093917999999</v>
      </c>
      <c r="V21" s="13">
        <f t="shared" si="0"/>
        <v>346092.27587799996</v>
      </c>
    </row>
    <row r="22" spans="1:22" ht="15.75" x14ac:dyDescent="0.2">
      <c r="A22" s="10" t="s">
        <v>11</v>
      </c>
      <c r="B22" s="11" t="s">
        <v>25</v>
      </c>
      <c r="C22" s="11" t="s">
        <v>26</v>
      </c>
      <c r="D22" s="11" t="s">
        <v>223</v>
      </c>
      <c r="E22" s="11" t="s">
        <v>41</v>
      </c>
      <c r="F22" s="11" t="s">
        <v>43</v>
      </c>
      <c r="G22" s="11" t="s">
        <v>29</v>
      </c>
      <c r="H22" s="11" t="s">
        <v>44</v>
      </c>
      <c r="I22" s="11" t="s">
        <v>45</v>
      </c>
      <c r="J22" s="12">
        <v>6471.4998320000004</v>
      </c>
      <c r="K22" s="12">
        <v>6249.3044179999997</v>
      </c>
      <c r="L22" s="12">
        <v>6342.5046460000003</v>
      </c>
      <c r="M22" s="12">
        <v>6456.9675399999996</v>
      </c>
      <c r="N22" s="12">
        <v>2682.1978180000001</v>
      </c>
      <c r="O22" s="12">
        <v>7778.2925889999997</v>
      </c>
      <c r="P22" s="12">
        <v>8163.5845820000004</v>
      </c>
      <c r="Q22" s="12">
        <v>8037.8861470000002</v>
      </c>
      <c r="R22" s="12">
        <v>8048.2356460000001</v>
      </c>
      <c r="S22" s="12">
        <v>7979.5216529999998</v>
      </c>
      <c r="T22" s="12">
        <v>7578.3677470000002</v>
      </c>
      <c r="U22" s="12">
        <v>8424.6125510000002</v>
      </c>
      <c r="V22" s="13">
        <f t="shared" si="0"/>
        <v>84212.975168999998</v>
      </c>
    </row>
    <row r="23" spans="1:22" ht="15.75" x14ac:dyDescent="0.2">
      <c r="A23" s="10" t="s">
        <v>11</v>
      </c>
      <c r="B23" s="11" t="s">
        <v>25</v>
      </c>
      <c r="C23" s="11" t="s">
        <v>26</v>
      </c>
      <c r="D23" s="11" t="s">
        <v>223</v>
      </c>
      <c r="E23" s="11" t="s">
        <v>41</v>
      </c>
      <c r="F23" s="11" t="s">
        <v>327</v>
      </c>
      <c r="G23" s="11" t="s">
        <v>18</v>
      </c>
      <c r="H23" s="11" t="s">
        <v>105</v>
      </c>
      <c r="I23" s="11" t="s">
        <v>105</v>
      </c>
      <c r="J23" s="12">
        <v>2855.8771409999999</v>
      </c>
      <c r="K23" s="12">
        <v>2842.7679429999998</v>
      </c>
      <c r="L23" s="12">
        <v>3112.9352130000002</v>
      </c>
      <c r="M23" s="12">
        <v>3001.8705599999998</v>
      </c>
      <c r="N23" s="12">
        <v>3314.535766</v>
      </c>
      <c r="O23" s="12">
        <v>3367.0321159999999</v>
      </c>
      <c r="P23" s="12">
        <v>3668.8419960000001</v>
      </c>
      <c r="Q23" s="12">
        <v>3701.8336199999999</v>
      </c>
      <c r="R23" s="12">
        <v>3420.5449520000002</v>
      </c>
      <c r="S23" s="12">
        <v>3504.2817070000001</v>
      </c>
      <c r="T23" s="12">
        <v>3155.0830759999999</v>
      </c>
      <c r="U23" s="12">
        <v>3394.8708879999999</v>
      </c>
      <c r="V23" s="13">
        <f t="shared" si="0"/>
        <v>39340.474977999998</v>
      </c>
    </row>
    <row r="24" spans="1:22" ht="15.75" x14ac:dyDescent="0.2">
      <c r="A24" s="10" t="s">
        <v>11</v>
      </c>
      <c r="B24" s="11" t="s">
        <v>25</v>
      </c>
      <c r="C24" s="11" t="s">
        <v>166</v>
      </c>
      <c r="D24" s="11" t="s">
        <v>223</v>
      </c>
      <c r="E24" s="11" t="s">
        <v>41</v>
      </c>
      <c r="F24" s="11" t="s">
        <v>367</v>
      </c>
      <c r="G24" s="11" t="s">
        <v>48</v>
      </c>
      <c r="H24" s="11" t="s">
        <v>49</v>
      </c>
      <c r="I24" s="11" t="s">
        <v>50</v>
      </c>
      <c r="J24" s="12">
        <v>3383.684647</v>
      </c>
      <c r="K24" s="12">
        <v>3459.8983929999999</v>
      </c>
      <c r="L24" s="12">
        <v>3730.445275</v>
      </c>
      <c r="M24" s="12">
        <v>0</v>
      </c>
      <c r="N24" s="12">
        <v>0</v>
      </c>
      <c r="O24" s="12">
        <v>0</v>
      </c>
      <c r="P24" s="12">
        <v>0</v>
      </c>
      <c r="Q24" s="12">
        <v>3685.98875</v>
      </c>
      <c r="R24" s="12">
        <v>3489.9195549999999</v>
      </c>
      <c r="S24" s="12">
        <v>3351.773001</v>
      </c>
      <c r="T24" s="12">
        <v>3512.7138639999998</v>
      </c>
      <c r="U24" s="12">
        <v>3568.9567529999999</v>
      </c>
      <c r="V24" s="13">
        <f t="shared" si="0"/>
        <v>28183.380238000002</v>
      </c>
    </row>
    <row r="25" spans="1:22" ht="15.75" x14ac:dyDescent="0.2">
      <c r="A25" s="10" t="s">
        <v>11</v>
      </c>
      <c r="B25" s="11" t="s">
        <v>25</v>
      </c>
      <c r="C25" s="11" t="s">
        <v>26</v>
      </c>
      <c r="D25" s="11" t="s">
        <v>223</v>
      </c>
      <c r="E25" s="11" t="s">
        <v>41</v>
      </c>
      <c r="F25" s="11" t="s">
        <v>47</v>
      </c>
      <c r="G25" s="11" t="s">
        <v>29</v>
      </c>
      <c r="H25" s="11" t="s">
        <v>44</v>
      </c>
      <c r="I25" s="11" t="s">
        <v>224</v>
      </c>
      <c r="J25" s="12">
        <v>1415.953107</v>
      </c>
      <c r="K25" s="12">
        <v>1350.0881039999999</v>
      </c>
      <c r="L25" s="12">
        <v>1442.976236</v>
      </c>
      <c r="M25" s="12">
        <v>1191.397011</v>
      </c>
      <c r="N25" s="12">
        <v>135.535991</v>
      </c>
      <c r="O25" s="12">
        <v>1393.898991</v>
      </c>
      <c r="P25" s="12">
        <v>1382.450615</v>
      </c>
      <c r="Q25" s="12">
        <v>1408.353104</v>
      </c>
      <c r="R25" s="12">
        <v>1232.5799529999999</v>
      </c>
      <c r="S25" s="12">
        <v>1316.8312249999999</v>
      </c>
      <c r="T25" s="12">
        <v>1184.4764279999999</v>
      </c>
      <c r="U25" s="12">
        <v>890.64000699999997</v>
      </c>
      <c r="V25" s="13">
        <f t="shared" si="0"/>
        <v>14345.180772</v>
      </c>
    </row>
    <row r="26" spans="1:22" ht="15.75" x14ac:dyDescent="0.2">
      <c r="A26" s="10" t="s">
        <v>11</v>
      </c>
      <c r="B26" s="11" t="s">
        <v>25</v>
      </c>
      <c r="C26" s="11" t="s">
        <v>166</v>
      </c>
      <c r="D26" s="11" t="s">
        <v>223</v>
      </c>
      <c r="E26" s="11" t="s">
        <v>41</v>
      </c>
      <c r="F26" s="11" t="s">
        <v>350</v>
      </c>
      <c r="G26" s="11" t="s">
        <v>34</v>
      </c>
      <c r="H26" s="11" t="s">
        <v>117</v>
      </c>
      <c r="I26" s="11" t="s">
        <v>351</v>
      </c>
      <c r="J26" s="12">
        <v>789.69687699999997</v>
      </c>
      <c r="K26" s="12">
        <v>644.69496200000003</v>
      </c>
      <c r="L26" s="12">
        <v>1097.3183079999999</v>
      </c>
      <c r="M26" s="12">
        <v>1141.597201</v>
      </c>
      <c r="N26" s="12">
        <v>872.48144300000001</v>
      </c>
      <c r="O26" s="12">
        <v>719.14272100000005</v>
      </c>
      <c r="P26" s="12">
        <v>691.96242299999994</v>
      </c>
      <c r="Q26" s="12">
        <v>1074.542195</v>
      </c>
      <c r="R26" s="12">
        <v>968.10303999999996</v>
      </c>
      <c r="S26" s="12">
        <v>933.80432199999996</v>
      </c>
      <c r="T26" s="12">
        <v>1241.1909149999999</v>
      </c>
      <c r="U26" s="12">
        <v>920.24028399999997</v>
      </c>
      <c r="V26" s="13">
        <f t="shared" si="0"/>
        <v>11094.774690999999</v>
      </c>
    </row>
    <row r="27" spans="1:22" ht="15.75" x14ac:dyDescent="0.2">
      <c r="A27" s="10" t="s">
        <v>11</v>
      </c>
      <c r="B27" s="11" t="s">
        <v>25</v>
      </c>
      <c r="C27" s="11" t="s">
        <v>166</v>
      </c>
      <c r="D27" s="11" t="s">
        <v>223</v>
      </c>
      <c r="E27" s="11" t="s">
        <v>41</v>
      </c>
      <c r="F27" s="11" t="s">
        <v>173</v>
      </c>
      <c r="G27" s="11" t="s">
        <v>37</v>
      </c>
      <c r="H27" s="11" t="s">
        <v>38</v>
      </c>
      <c r="I27" s="11" t="s">
        <v>174</v>
      </c>
      <c r="J27" s="12">
        <v>443.06168700000001</v>
      </c>
      <c r="K27" s="12">
        <v>363.61186600000002</v>
      </c>
      <c r="L27" s="12">
        <v>471.05794700000001</v>
      </c>
      <c r="M27" s="12">
        <v>481.577764</v>
      </c>
      <c r="N27" s="12">
        <v>470.63972899999999</v>
      </c>
      <c r="O27" s="12">
        <v>291.35729099999998</v>
      </c>
      <c r="P27" s="12">
        <v>563.28643599999998</v>
      </c>
      <c r="Q27" s="12">
        <v>483.625879</v>
      </c>
      <c r="R27" s="12">
        <v>432.14123599999999</v>
      </c>
      <c r="S27" s="12">
        <v>433.12637000000001</v>
      </c>
      <c r="T27" s="12">
        <v>426.11152900000002</v>
      </c>
      <c r="U27" s="12">
        <v>677.42401600000005</v>
      </c>
      <c r="V27" s="13">
        <f t="shared" si="0"/>
        <v>5537.0217499999999</v>
      </c>
    </row>
    <row r="28" spans="1:22" ht="15.75" x14ac:dyDescent="0.2">
      <c r="A28" s="10" t="s">
        <v>11</v>
      </c>
      <c r="B28" s="11" t="s">
        <v>25</v>
      </c>
      <c r="C28" s="11" t="s">
        <v>26</v>
      </c>
      <c r="D28" s="11" t="s">
        <v>223</v>
      </c>
      <c r="E28" s="11" t="s">
        <v>297</v>
      </c>
      <c r="F28" s="11" t="s">
        <v>298</v>
      </c>
      <c r="G28" s="11" t="s">
        <v>53</v>
      </c>
      <c r="H28" s="11" t="s">
        <v>165</v>
      </c>
      <c r="I28" s="11" t="s">
        <v>299</v>
      </c>
      <c r="J28" s="12">
        <v>0</v>
      </c>
      <c r="K28" s="12">
        <v>0</v>
      </c>
      <c r="L28" s="12">
        <v>1100.946686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3">
        <f t="shared" si="0"/>
        <v>1100.946686</v>
      </c>
    </row>
    <row r="29" spans="1:22" ht="15.75" x14ac:dyDescent="0.2">
      <c r="A29" s="10" t="s">
        <v>11</v>
      </c>
      <c r="B29" s="11" t="s">
        <v>25</v>
      </c>
      <c r="C29" s="11" t="s">
        <v>26</v>
      </c>
      <c r="D29" s="11" t="s">
        <v>223</v>
      </c>
      <c r="E29" s="11" t="s">
        <v>51</v>
      </c>
      <c r="F29" s="11" t="s">
        <v>52</v>
      </c>
      <c r="G29" s="11" t="s">
        <v>53</v>
      </c>
      <c r="H29" s="11" t="s">
        <v>54</v>
      </c>
      <c r="I29" s="11" t="s">
        <v>55</v>
      </c>
      <c r="J29" s="12">
        <v>29024.200313000001</v>
      </c>
      <c r="K29" s="12">
        <v>30441.96572</v>
      </c>
      <c r="L29" s="12">
        <v>44496.534486999997</v>
      </c>
      <c r="M29" s="12">
        <v>42745.673489000001</v>
      </c>
      <c r="N29" s="12">
        <v>47643.871136000002</v>
      </c>
      <c r="O29" s="12">
        <v>51416.657318999998</v>
      </c>
      <c r="P29" s="12">
        <v>44686.914978000001</v>
      </c>
      <c r="Q29" s="12">
        <v>54601.908555000002</v>
      </c>
      <c r="R29" s="12">
        <v>29957.677204</v>
      </c>
      <c r="S29" s="12">
        <v>42036.207524999998</v>
      </c>
      <c r="T29" s="12">
        <v>59113.786032999997</v>
      </c>
      <c r="U29" s="12">
        <v>44706.077536999997</v>
      </c>
      <c r="V29" s="13">
        <f t="shared" si="0"/>
        <v>520871.47429599997</v>
      </c>
    </row>
    <row r="30" spans="1:22" ht="15.75" x14ac:dyDescent="0.2">
      <c r="A30" s="10" t="s">
        <v>11</v>
      </c>
      <c r="B30" s="11" t="s">
        <v>25</v>
      </c>
      <c r="C30" s="11" t="s">
        <v>26</v>
      </c>
      <c r="D30" s="11" t="s">
        <v>223</v>
      </c>
      <c r="E30" s="11" t="s">
        <v>384</v>
      </c>
      <c r="F30" s="11" t="s">
        <v>359</v>
      </c>
      <c r="G30" s="11" t="s">
        <v>147</v>
      </c>
      <c r="H30" s="11" t="s">
        <v>148</v>
      </c>
      <c r="I30" s="11" t="s">
        <v>148</v>
      </c>
      <c r="J30" s="12">
        <v>2275.5991549999999</v>
      </c>
      <c r="K30" s="12">
        <v>2312.4598470000001</v>
      </c>
      <c r="L30" s="12">
        <v>2762.0941349999998</v>
      </c>
      <c r="M30" s="12">
        <v>2146.094963</v>
      </c>
      <c r="N30" s="12">
        <v>2677.7770220000002</v>
      </c>
      <c r="O30" s="12">
        <v>2698.0331110000002</v>
      </c>
      <c r="P30" s="12">
        <v>2953.6923019999999</v>
      </c>
      <c r="Q30" s="12">
        <v>3415.1382819999999</v>
      </c>
      <c r="R30" s="12">
        <v>2330.9347459999999</v>
      </c>
      <c r="S30" s="12">
        <v>1586.6310590000001</v>
      </c>
      <c r="T30" s="12">
        <v>2073.341179</v>
      </c>
      <c r="U30" s="12">
        <v>2186.610158</v>
      </c>
      <c r="V30" s="13">
        <f t="shared" si="0"/>
        <v>29418.405958999996</v>
      </c>
    </row>
    <row r="31" spans="1:22" ht="15.75" x14ac:dyDescent="0.2">
      <c r="A31" s="10" t="s">
        <v>11</v>
      </c>
      <c r="B31" s="11" t="s">
        <v>25</v>
      </c>
      <c r="C31" s="11" t="s">
        <v>230</v>
      </c>
      <c r="D31" s="11" t="s">
        <v>223</v>
      </c>
      <c r="E31" s="11" t="s">
        <v>384</v>
      </c>
      <c r="F31" s="11" t="s">
        <v>146</v>
      </c>
      <c r="G31" s="11" t="s">
        <v>147</v>
      </c>
      <c r="H31" s="11" t="s">
        <v>148</v>
      </c>
      <c r="I31" s="11" t="s">
        <v>148</v>
      </c>
      <c r="J31" s="12">
        <v>0.49435299999999999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3">
        <f t="shared" si="0"/>
        <v>0.49435299999999999</v>
      </c>
    </row>
    <row r="32" spans="1:22" ht="15.75" x14ac:dyDescent="0.2">
      <c r="A32" s="10" t="s">
        <v>11</v>
      </c>
      <c r="B32" s="11" t="s">
        <v>25</v>
      </c>
      <c r="C32" s="11" t="s">
        <v>26</v>
      </c>
      <c r="D32" s="11" t="s">
        <v>223</v>
      </c>
      <c r="E32" s="11" t="s">
        <v>56</v>
      </c>
      <c r="F32" s="11" t="s">
        <v>276</v>
      </c>
      <c r="G32" s="11" t="s">
        <v>37</v>
      </c>
      <c r="H32" s="11" t="s">
        <v>46</v>
      </c>
      <c r="I32" s="11" t="s">
        <v>57</v>
      </c>
      <c r="J32" s="12">
        <v>10702.967479999999</v>
      </c>
      <c r="K32" s="12">
        <v>11862.87969</v>
      </c>
      <c r="L32" s="12">
        <v>12585.618689000001</v>
      </c>
      <c r="M32" s="12">
        <v>11789.38291</v>
      </c>
      <c r="N32" s="12">
        <v>12358.67164</v>
      </c>
      <c r="O32" s="12">
        <v>11383.417136</v>
      </c>
      <c r="P32" s="12">
        <v>14806.258979</v>
      </c>
      <c r="Q32" s="12">
        <v>15374.902700000001</v>
      </c>
      <c r="R32" s="12">
        <v>15736.235788</v>
      </c>
      <c r="S32" s="12">
        <v>16883.053028999999</v>
      </c>
      <c r="T32" s="12">
        <v>13803.392051000001</v>
      </c>
      <c r="U32" s="12">
        <v>19429.447049999999</v>
      </c>
      <c r="V32" s="13">
        <f t="shared" si="0"/>
        <v>166716.22714200002</v>
      </c>
    </row>
    <row r="33" spans="1:22" ht="15.75" x14ac:dyDescent="0.2">
      <c r="A33" s="10" t="s">
        <v>11</v>
      </c>
      <c r="B33" s="11" t="s">
        <v>25</v>
      </c>
      <c r="C33" s="11" t="s">
        <v>166</v>
      </c>
      <c r="D33" s="11" t="s">
        <v>223</v>
      </c>
      <c r="E33" s="11" t="s">
        <v>56</v>
      </c>
      <c r="F33" s="11" t="s">
        <v>175</v>
      </c>
      <c r="G33" s="11" t="s">
        <v>37</v>
      </c>
      <c r="H33" s="11" t="s">
        <v>38</v>
      </c>
      <c r="I33" s="11" t="s">
        <v>174</v>
      </c>
      <c r="J33" s="12">
        <v>1201.1251279999999</v>
      </c>
      <c r="K33" s="12">
        <v>1854.6281530000001</v>
      </c>
      <c r="L33" s="12">
        <v>1640.582725</v>
      </c>
      <c r="M33" s="12">
        <v>1534.664168</v>
      </c>
      <c r="N33" s="12">
        <v>1809.0314679999999</v>
      </c>
      <c r="O33" s="12">
        <v>1686.9237430000001</v>
      </c>
      <c r="P33" s="12">
        <v>2463.6126760000002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3">
        <f t="shared" si="0"/>
        <v>12190.568061000002</v>
      </c>
    </row>
    <row r="34" spans="1:22" ht="15.75" x14ac:dyDescent="0.2">
      <c r="A34" s="10" t="s">
        <v>11</v>
      </c>
      <c r="B34" s="11" t="s">
        <v>25</v>
      </c>
      <c r="C34" s="11" t="s">
        <v>166</v>
      </c>
      <c r="D34" s="11" t="s">
        <v>223</v>
      </c>
      <c r="E34" s="11" t="s">
        <v>56</v>
      </c>
      <c r="F34" s="11" t="s">
        <v>401</v>
      </c>
      <c r="G34" s="11" t="s">
        <v>37</v>
      </c>
      <c r="H34" s="11" t="s">
        <v>38</v>
      </c>
      <c r="I34" s="11" t="s">
        <v>174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2429.6208219999999</v>
      </c>
      <c r="R34" s="12">
        <v>2350.0998770000001</v>
      </c>
      <c r="S34" s="12">
        <v>2389.2080719999999</v>
      </c>
      <c r="T34" s="12">
        <v>2402.4572360000002</v>
      </c>
      <c r="U34" s="12">
        <v>853.55648799999994</v>
      </c>
      <c r="V34" s="13">
        <f t="shared" si="0"/>
        <v>10424.942494999999</v>
      </c>
    </row>
    <row r="35" spans="1:22" ht="15.75" x14ac:dyDescent="0.2">
      <c r="A35" s="10" t="s">
        <v>11</v>
      </c>
      <c r="B35" s="11" t="s">
        <v>25</v>
      </c>
      <c r="C35" s="11" t="s">
        <v>26</v>
      </c>
      <c r="D35" s="11" t="s">
        <v>223</v>
      </c>
      <c r="E35" s="11" t="s">
        <v>58</v>
      </c>
      <c r="F35" s="11" t="s">
        <v>368</v>
      </c>
      <c r="G35" s="11" t="s">
        <v>16</v>
      </c>
      <c r="H35" s="11" t="s">
        <v>17</v>
      </c>
      <c r="I35" s="11" t="s">
        <v>17</v>
      </c>
      <c r="J35" s="12">
        <v>2632.079655</v>
      </c>
      <c r="K35" s="12">
        <v>2678.9639790000001</v>
      </c>
      <c r="L35" s="12">
        <v>3053.957195</v>
      </c>
      <c r="M35" s="12">
        <v>2243.9893710000001</v>
      </c>
      <c r="N35" s="12">
        <v>2443.4109870000002</v>
      </c>
      <c r="O35" s="12">
        <v>2957.0166410000002</v>
      </c>
      <c r="P35" s="12">
        <v>2304.5958070000001</v>
      </c>
      <c r="Q35" s="12">
        <v>2833.6326979999999</v>
      </c>
      <c r="R35" s="12">
        <v>2962.1872079999998</v>
      </c>
      <c r="S35" s="12">
        <v>2451.1625469999999</v>
      </c>
      <c r="T35" s="12">
        <v>2699.3857370000001</v>
      </c>
      <c r="U35" s="12">
        <v>2842.6855150000001</v>
      </c>
      <c r="V35" s="13">
        <f t="shared" si="0"/>
        <v>32103.067340000001</v>
      </c>
    </row>
    <row r="36" spans="1:22" ht="15.75" x14ac:dyDescent="0.2">
      <c r="A36" s="10" t="s">
        <v>11</v>
      </c>
      <c r="B36" s="11" t="s">
        <v>25</v>
      </c>
      <c r="C36" s="11" t="s">
        <v>26</v>
      </c>
      <c r="D36" s="11" t="s">
        <v>223</v>
      </c>
      <c r="E36" s="11" t="s">
        <v>58</v>
      </c>
      <c r="F36" s="14" t="s">
        <v>60</v>
      </c>
      <c r="G36" s="11" t="s">
        <v>16</v>
      </c>
      <c r="H36" s="11" t="s">
        <v>17</v>
      </c>
      <c r="I36" s="11" t="s">
        <v>61</v>
      </c>
      <c r="J36" s="12">
        <v>2126.4922320000001</v>
      </c>
      <c r="K36" s="12">
        <v>1607.4422669999999</v>
      </c>
      <c r="L36" s="12">
        <v>2013.956643</v>
      </c>
      <c r="M36" s="12">
        <v>2066.8899569999999</v>
      </c>
      <c r="N36" s="12">
        <v>2527.5185590000001</v>
      </c>
      <c r="O36" s="12">
        <v>2548.713976</v>
      </c>
      <c r="P36" s="12">
        <v>2411.87408</v>
      </c>
      <c r="Q36" s="12">
        <v>3064.082441</v>
      </c>
      <c r="R36" s="12">
        <v>2890.6092450000001</v>
      </c>
      <c r="S36" s="12">
        <v>4047.9739730000001</v>
      </c>
      <c r="T36" s="12">
        <v>2801.3775350000001</v>
      </c>
      <c r="U36" s="12">
        <v>2768.1676640000001</v>
      </c>
      <c r="V36" s="13">
        <f t="shared" si="0"/>
        <v>30875.098571999999</v>
      </c>
    </row>
    <row r="37" spans="1:22" ht="15.75" x14ac:dyDescent="0.2">
      <c r="A37" s="10" t="s">
        <v>11</v>
      </c>
      <c r="B37" s="11" t="s">
        <v>25</v>
      </c>
      <c r="C37" s="11" t="s">
        <v>26</v>
      </c>
      <c r="D37" s="11" t="s">
        <v>223</v>
      </c>
      <c r="E37" s="11" t="s">
        <v>58</v>
      </c>
      <c r="F37" s="14" t="s">
        <v>59</v>
      </c>
      <c r="G37" s="11" t="s">
        <v>16</v>
      </c>
      <c r="H37" s="11" t="s">
        <v>17</v>
      </c>
      <c r="I37" s="11" t="s">
        <v>17</v>
      </c>
      <c r="J37" s="12">
        <v>2009.382801</v>
      </c>
      <c r="K37" s="12">
        <v>1478.4028470000001</v>
      </c>
      <c r="L37" s="12">
        <v>1843.133065</v>
      </c>
      <c r="M37" s="12">
        <v>2016.5395659999999</v>
      </c>
      <c r="N37" s="12">
        <v>2333.9437459999999</v>
      </c>
      <c r="O37" s="12">
        <v>1608.1950079999999</v>
      </c>
      <c r="P37" s="12">
        <v>2712.0775600000002</v>
      </c>
      <c r="Q37" s="12">
        <v>2809.249354</v>
      </c>
      <c r="R37" s="12">
        <v>2682.945577</v>
      </c>
      <c r="S37" s="12">
        <v>1324.3813029999999</v>
      </c>
      <c r="T37" s="12">
        <v>2627.515296</v>
      </c>
      <c r="U37" s="12">
        <v>2594.3168009999999</v>
      </c>
      <c r="V37" s="13">
        <f t="shared" si="0"/>
        <v>26040.082923999998</v>
      </c>
    </row>
    <row r="38" spans="1:22" ht="15.75" x14ac:dyDescent="0.2">
      <c r="A38" s="10" t="s">
        <v>11</v>
      </c>
      <c r="B38" s="11" t="s">
        <v>25</v>
      </c>
      <c r="C38" s="11" t="s">
        <v>26</v>
      </c>
      <c r="D38" s="11" t="s">
        <v>223</v>
      </c>
      <c r="E38" s="11" t="s">
        <v>62</v>
      </c>
      <c r="F38" s="11" t="s">
        <v>63</v>
      </c>
      <c r="G38" s="11" t="s">
        <v>48</v>
      </c>
      <c r="H38" s="11" t="s">
        <v>48</v>
      </c>
      <c r="I38" s="11" t="s">
        <v>64</v>
      </c>
      <c r="J38" s="12">
        <v>4646.0758400000004</v>
      </c>
      <c r="K38" s="12">
        <v>4056.9800559999999</v>
      </c>
      <c r="L38" s="12">
        <v>3400.2851000000001</v>
      </c>
      <c r="M38" s="12">
        <v>3841.4355049999999</v>
      </c>
      <c r="N38" s="12">
        <v>4290.784635</v>
      </c>
      <c r="O38" s="12">
        <v>4425.2578890000004</v>
      </c>
      <c r="P38" s="12">
        <v>4997.3381179999997</v>
      </c>
      <c r="Q38" s="12">
        <v>4498.3377890000002</v>
      </c>
      <c r="R38" s="12">
        <v>5519.4065639999999</v>
      </c>
      <c r="S38" s="12">
        <v>4912.2856110000002</v>
      </c>
      <c r="T38" s="12">
        <v>4238.4185969999999</v>
      </c>
      <c r="U38" s="12">
        <v>4946.1883099999995</v>
      </c>
      <c r="V38" s="13">
        <f t="shared" ref="V38:V69" si="1">SUM(J38:U38)</f>
        <v>53772.794013999985</v>
      </c>
    </row>
    <row r="39" spans="1:22" ht="15.75" x14ac:dyDescent="0.2">
      <c r="A39" s="10" t="s">
        <v>11</v>
      </c>
      <c r="B39" s="11" t="s">
        <v>25</v>
      </c>
      <c r="C39" s="11" t="s">
        <v>166</v>
      </c>
      <c r="D39" s="11" t="s">
        <v>149</v>
      </c>
      <c r="E39" s="11" t="s">
        <v>198</v>
      </c>
      <c r="F39" s="11" t="s">
        <v>199</v>
      </c>
      <c r="G39" s="11" t="s">
        <v>48</v>
      </c>
      <c r="H39" s="11" t="s">
        <v>48</v>
      </c>
      <c r="I39" s="11" t="s">
        <v>145</v>
      </c>
      <c r="J39" s="12">
        <v>602.67805599999997</v>
      </c>
      <c r="K39" s="12">
        <v>613.86591599999997</v>
      </c>
      <c r="L39" s="12">
        <v>693.58778900000004</v>
      </c>
      <c r="M39" s="12">
        <v>545.54414499999996</v>
      </c>
      <c r="N39" s="12">
        <v>638.80789200000004</v>
      </c>
      <c r="O39" s="12">
        <v>606.38315699999998</v>
      </c>
      <c r="P39" s="12">
        <v>606.37207000000001</v>
      </c>
      <c r="Q39" s="12">
        <v>631.48379699999998</v>
      </c>
      <c r="R39" s="12">
        <v>548.90592600000002</v>
      </c>
      <c r="S39" s="12">
        <v>681.41302599999995</v>
      </c>
      <c r="T39" s="12">
        <v>801.89390500000002</v>
      </c>
      <c r="U39" s="12">
        <v>709.10978</v>
      </c>
      <c r="V39" s="13">
        <f t="shared" si="1"/>
        <v>7680.0454590000008</v>
      </c>
    </row>
    <row r="40" spans="1:22" ht="15.75" x14ac:dyDescent="0.2">
      <c r="A40" s="10" t="s">
        <v>11</v>
      </c>
      <c r="B40" s="11" t="s">
        <v>25</v>
      </c>
      <c r="C40" s="11" t="s">
        <v>166</v>
      </c>
      <c r="D40" s="11" t="s">
        <v>223</v>
      </c>
      <c r="E40" s="11" t="s">
        <v>176</v>
      </c>
      <c r="F40" s="11" t="s">
        <v>177</v>
      </c>
      <c r="G40" s="11" t="s">
        <v>123</v>
      </c>
      <c r="H40" s="11" t="s">
        <v>124</v>
      </c>
      <c r="I40" s="11" t="s">
        <v>171</v>
      </c>
      <c r="J40" s="12">
        <v>208.65062800000001</v>
      </c>
      <c r="K40" s="12">
        <v>98.255711000000005</v>
      </c>
      <c r="L40" s="12">
        <v>122.89377399999999</v>
      </c>
      <c r="M40" s="12">
        <v>95.154512999999994</v>
      </c>
      <c r="N40" s="12">
        <v>89.273798999999997</v>
      </c>
      <c r="O40" s="12">
        <v>152.26933500000001</v>
      </c>
      <c r="P40" s="12">
        <v>276.354739</v>
      </c>
      <c r="Q40" s="12">
        <v>224.54181600000001</v>
      </c>
      <c r="R40" s="12">
        <v>255.663185</v>
      </c>
      <c r="S40" s="12">
        <v>221.00575499999999</v>
      </c>
      <c r="T40" s="12">
        <v>153.244631</v>
      </c>
      <c r="U40" s="12">
        <v>130.97444200000001</v>
      </c>
      <c r="V40" s="13">
        <f t="shared" si="1"/>
        <v>2028.2823279999998</v>
      </c>
    </row>
    <row r="41" spans="1:22" ht="15.75" x14ac:dyDescent="0.2">
      <c r="A41" s="10" t="s">
        <v>11</v>
      </c>
      <c r="B41" s="11" t="s">
        <v>25</v>
      </c>
      <c r="C41" s="11" t="s">
        <v>166</v>
      </c>
      <c r="D41" s="11" t="s">
        <v>223</v>
      </c>
      <c r="E41" s="11" t="s">
        <v>178</v>
      </c>
      <c r="F41" s="11" t="s">
        <v>352</v>
      </c>
      <c r="G41" s="11" t="s">
        <v>37</v>
      </c>
      <c r="H41" s="11" t="s">
        <v>42</v>
      </c>
      <c r="I41" s="11" t="s">
        <v>179</v>
      </c>
      <c r="J41" s="12">
        <v>56.741796999999998</v>
      </c>
      <c r="K41" s="12">
        <v>52.514674999999997</v>
      </c>
      <c r="L41" s="12">
        <v>47.971248000000003</v>
      </c>
      <c r="M41" s="12">
        <v>57.559289</v>
      </c>
      <c r="N41" s="12">
        <v>79.439169000000007</v>
      </c>
      <c r="O41" s="12">
        <v>64.757175000000004</v>
      </c>
      <c r="P41" s="12">
        <v>60.619115000000001</v>
      </c>
      <c r="Q41" s="12">
        <v>81.843917000000005</v>
      </c>
      <c r="R41" s="12">
        <v>65.770268000000002</v>
      </c>
      <c r="S41" s="12">
        <v>57.895729000000003</v>
      </c>
      <c r="T41" s="12">
        <v>47.105207999999998</v>
      </c>
      <c r="U41" s="12">
        <v>68.062822999999995</v>
      </c>
      <c r="V41" s="13">
        <f t="shared" si="1"/>
        <v>740.28041299999995</v>
      </c>
    </row>
    <row r="42" spans="1:22" ht="15.75" x14ac:dyDescent="0.2">
      <c r="A42" s="10" t="s">
        <v>11</v>
      </c>
      <c r="B42" s="11" t="s">
        <v>25</v>
      </c>
      <c r="C42" s="11" t="s">
        <v>166</v>
      </c>
      <c r="D42" s="11" t="s">
        <v>223</v>
      </c>
      <c r="E42" s="11" t="s">
        <v>178</v>
      </c>
      <c r="F42" s="11" t="s">
        <v>180</v>
      </c>
      <c r="G42" s="11" t="s">
        <v>37</v>
      </c>
      <c r="H42" s="11" t="s">
        <v>42</v>
      </c>
      <c r="I42" s="11" t="s">
        <v>237</v>
      </c>
      <c r="J42" s="12">
        <v>6.7573030000000003</v>
      </c>
      <c r="K42" s="12">
        <v>11.503368</v>
      </c>
      <c r="L42" s="12">
        <v>7.9040780000000002</v>
      </c>
      <c r="M42" s="12">
        <v>7.0927129999999998</v>
      </c>
      <c r="N42" s="12">
        <v>10.726073</v>
      </c>
      <c r="O42" s="12">
        <v>8.8663729999999994</v>
      </c>
      <c r="P42" s="12">
        <v>7.8781270000000001</v>
      </c>
      <c r="Q42" s="12">
        <v>12.911422999999999</v>
      </c>
      <c r="R42" s="12">
        <v>9.3991620000000005</v>
      </c>
      <c r="S42" s="12">
        <v>10.448873000000001</v>
      </c>
      <c r="T42" s="12">
        <v>8.7767350000000004</v>
      </c>
      <c r="U42" s="12">
        <v>11.060236</v>
      </c>
      <c r="V42" s="13">
        <f t="shared" si="1"/>
        <v>113.32446400000001</v>
      </c>
    </row>
    <row r="43" spans="1:22" ht="15.75" x14ac:dyDescent="0.2">
      <c r="A43" s="10" t="s">
        <v>11</v>
      </c>
      <c r="B43" s="11" t="s">
        <v>25</v>
      </c>
      <c r="C43" s="11" t="s">
        <v>26</v>
      </c>
      <c r="D43" s="11" t="s">
        <v>223</v>
      </c>
      <c r="E43" s="11" t="s">
        <v>65</v>
      </c>
      <c r="F43" s="14" t="s">
        <v>66</v>
      </c>
      <c r="G43" s="11" t="s">
        <v>16</v>
      </c>
      <c r="H43" s="11" t="s">
        <v>17</v>
      </c>
      <c r="I43" s="11" t="s">
        <v>17</v>
      </c>
      <c r="J43" s="12">
        <v>2654.7869430000001</v>
      </c>
      <c r="K43" s="12">
        <v>4279.8622459999997</v>
      </c>
      <c r="L43" s="12">
        <v>1823.210047</v>
      </c>
      <c r="M43" s="12">
        <v>2948.3496879999998</v>
      </c>
      <c r="N43" s="12">
        <v>11385.142293000001</v>
      </c>
      <c r="O43" s="12">
        <v>2110.453497</v>
      </c>
      <c r="P43" s="12">
        <v>1319.7564110000001</v>
      </c>
      <c r="Q43" s="12">
        <v>1257.56403</v>
      </c>
      <c r="R43" s="12">
        <v>13285.464297</v>
      </c>
      <c r="S43" s="12">
        <v>2589.7087379999998</v>
      </c>
      <c r="T43" s="12">
        <v>1987.756826</v>
      </c>
      <c r="U43" s="12">
        <v>17739.285114999999</v>
      </c>
      <c r="V43" s="13">
        <f t="shared" si="1"/>
        <v>63381.340130999997</v>
      </c>
    </row>
    <row r="44" spans="1:22" ht="15.75" x14ac:dyDescent="0.2">
      <c r="A44" s="10" t="s">
        <v>11</v>
      </c>
      <c r="B44" s="11" t="s">
        <v>25</v>
      </c>
      <c r="C44" s="11" t="s">
        <v>26</v>
      </c>
      <c r="D44" s="11" t="s">
        <v>223</v>
      </c>
      <c r="E44" s="11" t="s">
        <v>67</v>
      </c>
      <c r="F44" s="11" t="s">
        <v>402</v>
      </c>
      <c r="G44" s="11" t="s">
        <v>29</v>
      </c>
      <c r="H44" s="11" t="s">
        <v>29</v>
      </c>
      <c r="I44" s="11" t="s">
        <v>403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563.99291800000003</v>
      </c>
      <c r="R44" s="12">
        <v>2507.772512</v>
      </c>
      <c r="S44" s="12">
        <v>249.32981899999999</v>
      </c>
      <c r="T44" s="12">
        <v>1873.898856</v>
      </c>
      <c r="U44" s="12">
        <v>925.53331600000001</v>
      </c>
      <c r="V44" s="13">
        <f t="shared" si="1"/>
        <v>6120.5274209999998</v>
      </c>
    </row>
    <row r="45" spans="1:22" ht="15.75" x14ac:dyDescent="0.2">
      <c r="A45" s="10" t="s">
        <v>11</v>
      </c>
      <c r="B45" s="11" t="s">
        <v>25</v>
      </c>
      <c r="C45" s="11" t="s">
        <v>166</v>
      </c>
      <c r="D45" s="11" t="s">
        <v>223</v>
      </c>
      <c r="E45" s="11" t="s">
        <v>302</v>
      </c>
      <c r="F45" s="11" t="s">
        <v>328</v>
      </c>
      <c r="G45" s="11" t="s">
        <v>84</v>
      </c>
      <c r="H45" s="11" t="s">
        <v>291</v>
      </c>
      <c r="I45" s="11" t="s">
        <v>385</v>
      </c>
      <c r="J45" s="12">
        <v>2224.695181</v>
      </c>
      <c r="K45" s="12">
        <v>2227.8902469999998</v>
      </c>
      <c r="L45" s="12">
        <v>1994.798949</v>
      </c>
      <c r="M45" s="12">
        <v>1947.7398969999999</v>
      </c>
      <c r="N45" s="12">
        <v>1899.4882170000001</v>
      </c>
      <c r="O45" s="12">
        <v>1701.4342959999999</v>
      </c>
      <c r="P45" s="12">
        <v>1850.476075</v>
      </c>
      <c r="Q45" s="12">
        <v>1848.9028740000001</v>
      </c>
      <c r="R45" s="12">
        <v>1557.04296</v>
      </c>
      <c r="S45" s="12">
        <v>1343.7786679999999</v>
      </c>
      <c r="T45" s="12">
        <v>1338.8180139999999</v>
      </c>
      <c r="U45" s="12">
        <v>1351.119659</v>
      </c>
      <c r="V45" s="13">
        <f t="shared" si="1"/>
        <v>21286.185036999999</v>
      </c>
    </row>
    <row r="46" spans="1:22" ht="15.75" x14ac:dyDescent="0.2">
      <c r="A46" s="10" t="s">
        <v>11</v>
      </c>
      <c r="B46" s="11" t="s">
        <v>25</v>
      </c>
      <c r="C46" s="11" t="s">
        <v>26</v>
      </c>
      <c r="D46" s="11" t="s">
        <v>223</v>
      </c>
      <c r="E46" s="11" t="s">
        <v>69</v>
      </c>
      <c r="F46" s="11" t="s">
        <v>329</v>
      </c>
      <c r="G46" s="11" t="s">
        <v>18</v>
      </c>
      <c r="H46" s="11" t="s">
        <v>70</v>
      </c>
      <c r="I46" s="11" t="s">
        <v>330</v>
      </c>
      <c r="J46" s="12">
        <v>830.76987799999995</v>
      </c>
      <c r="K46" s="12">
        <v>730.05303600000002</v>
      </c>
      <c r="L46" s="12">
        <v>741.587985</v>
      </c>
      <c r="M46" s="12">
        <v>554.18430499999999</v>
      </c>
      <c r="N46" s="12">
        <v>602.25494300000003</v>
      </c>
      <c r="O46" s="12">
        <v>646.28011500000002</v>
      </c>
      <c r="P46" s="12">
        <v>732.07940900000006</v>
      </c>
      <c r="Q46" s="12">
        <v>717.24751000000003</v>
      </c>
      <c r="R46" s="12">
        <v>681.40287999999998</v>
      </c>
      <c r="S46" s="12">
        <v>618.46698600000002</v>
      </c>
      <c r="T46" s="12">
        <v>657.76977699999998</v>
      </c>
      <c r="U46" s="12">
        <v>671.92004699999995</v>
      </c>
      <c r="V46" s="13">
        <f t="shared" si="1"/>
        <v>8184.0168709999998</v>
      </c>
    </row>
    <row r="47" spans="1:22" ht="15.75" x14ac:dyDescent="0.2">
      <c r="A47" s="10" t="s">
        <v>11</v>
      </c>
      <c r="B47" s="11" t="s">
        <v>25</v>
      </c>
      <c r="C47" s="11" t="s">
        <v>26</v>
      </c>
      <c r="D47" s="11" t="s">
        <v>149</v>
      </c>
      <c r="E47" s="11" t="s">
        <v>360</v>
      </c>
      <c r="F47" s="11" t="s">
        <v>361</v>
      </c>
      <c r="G47" s="11" t="s">
        <v>37</v>
      </c>
      <c r="H47" s="11" t="s">
        <v>113</v>
      </c>
      <c r="I47" s="11" t="s">
        <v>113</v>
      </c>
      <c r="J47" s="12">
        <v>95.783565999999993</v>
      </c>
      <c r="K47" s="12">
        <v>114.773989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3">
        <f t="shared" si="1"/>
        <v>210.55755499999998</v>
      </c>
    </row>
    <row r="48" spans="1:22" ht="15.75" x14ac:dyDescent="0.2">
      <c r="A48" s="10" t="s">
        <v>11</v>
      </c>
      <c r="B48" s="11" t="s">
        <v>25</v>
      </c>
      <c r="C48" s="11" t="s">
        <v>26</v>
      </c>
      <c r="D48" s="11" t="s">
        <v>223</v>
      </c>
      <c r="E48" s="11" t="s">
        <v>71</v>
      </c>
      <c r="F48" s="11" t="s">
        <v>369</v>
      </c>
      <c r="G48" s="11" t="s">
        <v>72</v>
      </c>
      <c r="H48" s="11" t="s">
        <v>73</v>
      </c>
      <c r="I48" s="11" t="s">
        <v>74</v>
      </c>
      <c r="J48" s="12">
        <v>6408.2727180000002</v>
      </c>
      <c r="K48" s="12">
        <v>6930.8613590000004</v>
      </c>
      <c r="L48" s="12">
        <v>9978.0756880000008</v>
      </c>
      <c r="M48" s="12">
        <v>10319.551974</v>
      </c>
      <c r="N48" s="12">
        <v>8725.3774670000003</v>
      </c>
      <c r="O48" s="12">
        <v>9682.8958500000008</v>
      </c>
      <c r="P48" s="12">
        <v>9386.6329389999992</v>
      </c>
      <c r="Q48" s="12">
        <v>8559.1126960000001</v>
      </c>
      <c r="R48" s="12">
        <v>8670.1545019999994</v>
      </c>
      <c r="S48" s="12">
        <v>9266.5147890000007</v>
      </c>
      <c r="T48" s="12">
        <v>7348.5572599999996</v>
      </c>
      <c r="U48" s="12">
        <v>7830.3388709999999</v>
      </c>
      <c r="V48" s="13">
        <f t="shared" si="1"/>
        <v>103106.34611299999</v>
      </c>
    </row>
    <row r="49" spans="1:22" ht="15.75" x14ac:dyDescent="0.2">
      <c r="A49" s="10" t="s">
        <v>11</v>
      </c>
      <c r="B49" s="11" t="s">
        <v>25</v>
      </c>
      <c r="C49" s="11" t="s">
        <v>26</v>
      </c>
      <c r="D49" s="11" t="s">
        <v>223</v>
      </c>
      <c r="E49" s="11" t="s">
        <v>71</v>
      </c>
      <c r="F49" s="11" t="s">
        <v>75</v>
      </c>
      <c r="G49" s="11" t="s">
        <v>48</v>
      </c>
      <c r="H49" s="11" t="s">
        <v>48</v>
      </c>
      <c r="I49" s="11" t="s">
        <v>76</v>
      </c>
      <c r="J49" s="12">
        <v>4251.6436700000004</v>
      </c>
      <c r="K49" s="12">
        <v>3670.9267289999998</v>
      </c>
      <c r="L49" s="12">
        <v>4273.2084279999999</v>
      </c>
      <c r="M49" s="12">
        <v>6989.7586769999998</v>
      </c>
      <c r="N49" s="12">
        <v>4871.8092580000002</v>
      </c>
      <c r="O49" s="12">
        <v>5907.0287230000004</v>
      </c>
      <c r="P49" s="12">
        <v>5566.7617479999999</v>
      </c>
      <c r="Q49" s="12">
        <v>5873.2980379999999</v>
      </c>
      <c r="R49" s="12">
        <v>6063.2797909999999</v>
      </c>
      <c r="S49" s="12">
        <v>6614.5069299999996</v>
      </c>
      <c r="T49" s="12">
        <v>5522.42875</v>
      </c>
      <c r="U49" s="12">
        <v>7794.5964620000004</v>
      </c>
      <c r="V49" s="13">
        <f t="shared" si="1"/>
        <v>67399.247203999999</v>
      </c>
    </row>
    <row r="50" spans="1:22" ht="15.75" x14ac:dyDescent="0.2">
      <c r="A50" s="10" t="s">
        <v>11</v>
      </c>
      <c r="B50" s="11" t="s">
        <v>25</v>
      </c>
      <c r="C50" s="11" t="s">
        <v>166</v>
      </c>
      <c r="D50" s="11" t="s">
        <v>223</v>
      </c>
      <c r="E50" s="11" t="s">
        <v>354</v>
      </c>
      <c r="F50" s="11" t="s">
        <v>312</v>
      </c>
      <c r="G50" s="11" t="s">
        <v>123</v>
      </c>
      <c r="H50" s="11" t="s">
        <v>240</v>
      </c>
      <c r="I50" s="11" t="s">
        <v>313</v>
      </c>
      <c r="J50" s="12">
        <v>263.98589500000003</v>
      </c>
      <c r="K50" s="12">
        <v>272.24775299999999</v>
      </c>
      <c r="L50" s="12">
        <v>295.044398</v>
      </c>
      <c r="M50" s="12">
        <v>164.71747300000001</v>
      </c>
      <c r="N50" s="12">
        <v>565.073848</v>
      </c>
      <c r="O50" s="12">
        <v>447.255943</v>
      </c>
      <c r="P50" s="12">
        <v>263.31480800000003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3">
        <f t="shared" si="1"/>
        <v>2271.6401180000003</v>
      </c>
    </row>
    <row r="51" spans="1:22" ht="15.75" x14ac:dyDescent="0.2">
      <c r="A51" s="10" t="s">
        <v>11</v>
      </c>
      <c r="B51" s="11" t="s">
        <v>25</v>
      </c>
      <c r="C51" s="11" t="s">
        <v>166</v>
      </c>
      <c r="D51" s="11" t="s">
        <v>223</v>
      </c>
      <c r="E51" s="11" t="s">
        <v>354</v>
      </c>
      <c r="F51" s="11" t="s">
        <v>404</v>
      </c>
      <c r="G51" s="11" t="s">
        <v>123</v>
      </c>
      <c r="H51" s="11" t="s">
        <v>240</v>
      </c>
      <c r="I51" s="11" t="s">
        <v>313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203.02577500000001</v>
      </c>
      <c r="R51" s="12">
        <v>527.93141400000002</v>
      </c>
      <c r="S51" s="12">
        <v>569.02328399999999</v>
      </c>
      <c r="T51" s="12">
        <v>347.38193100000001</v>
      </c>
      <c r="U51" s="12">
        <v>414.64980100000002</v>
      </c>
      <c r="V51" s="13">
        <f t="shared" si="1"/>
        <v>2062.012205</v>
      </c>
    </row>
    <row r="52" spans="1:22" ht="15.75" x14ac:dyDescent="0.2">
      <c r="A52" s="10" t="s">
        <v>11</v>
      </c>
      <c r="B52" s="11" t="s">
        <v>25</v>
      </c>
      <c r="C52" s="11" t="s">
        <v>166</v>
      </c>
      <c r="D52" s="11" t="s">
        <v>149</v>
      </c>
      <c r="E52" s="11" t="s">
        <v>200</v>
      </c>
      <c r="F52" s="11" t="s">
        <v>201</v>
      </c>
      <c r="G52" s="11" t="s">
        <v>53</v>
      </c>
      <c r="H52" s="11" t="s">
        <v>202</v>
      </c>
      <c r="I52" s="11" t="s">
        <v>202</v>
      </c>
      <c r="J52" s="12">
        <v>26.975556000000001</v>
      </c>
      <c r="K52" s="12">
        <v>24.662336</v>
      </c>
      <c r="L52" s="12">
        <v>26.975556000000001</v>
      </c>
      <c r="M52" s="12">
        <v>23.329875000000001</v>
      </c>
      <c r="N52" s="12">
        <v>24.070568000000002</v>
      </c>
      <c r="O52" s="12">
        <v>20.574791000000001</v>
      </c>
      <c r="P52" s="12">
        <v>22.178511</v>
      </c>
      <c r="Q52" s="12">
        <v>15.566648000000001</v>
      </c>
      <c r="R52" s="12">
        <v>14.305854999999999</v>
      </c>
      <c r="S52" s="12">
        <v>20.717669999999998</v>
      </c>
      <c r="T52" s="12">
        <v>18.565480999999998</v>
      </c>
      <c r="U52" s="12">
        <v>12.417821</v>
      </c>
      <c r="V52" s="13">
        <f t="shared" si="1"/>
        <v>250.34066800000002</v>
      </c>
    </row>
    <row r="53" spans="1:22" ht="15.75" x14ac:dyDescent="0.2">
      <c r="A53" s="10" t="s">
        <v>11</v>
      </c>
      <c r="B53" s="11" t="s">
        <v>25</v>
      </c>
      <c r="C53" s="11" t="s">
        <v>166</v>
      </c>
      <c r="D53" s="11" t="s">
        <v>223</v>
      </c>
      <c r="E53" s="11" t="s">
        <v>181</v>
      </c>
      <c r="F53" s="11" t="s">
        <v>182</v>
      </c>
      <c r="G53" s="11" t="s">
        <v>123</v>
      </c>
      <c r="H53" s="11" t="s">
        <v>183</v>
      </c>
      <c r="I53" s="11" t="s">
        <v>183</v>
      </c>
      <c r="J53" s="12">
        <v>52.831933999999997</v>
      </c>
      <c r="K53" s="12">
        <v>95.504436999999996</v>
      </c>
      <c r="L53" s="12">
        <v>78.556071000000003</v>
      </c>
      <c r="M53" s="12">
        <v>85.839928999999998</v>
      </c>
      <c r="N53" s="12">
        <v>89.077268000000004</v>
      </c>
      <c r="O53" s="12">
        <v>84.873418000000001</v>
      </c>
      <c r="P53" s="12">
        <v>95.359480000000005</v>
      </c>
      <c r="Q53" s="12">
        <v>82.947039000000004</v>
      </c>
      <c r="R53" s="12">
        <v>67.430893999999995</v>
      </c>
      <c r="S53" s="12">
        <v>67.437164999999993</v>
      </c>
      <c r="T53" s="12">
        <v>80.084553999999997</v>
      </c>
      <c r="U53" s="12">
        <v>57.644410000000001</v>
      </c>
      <c r="V53" s="13">
        <f t="shared" si="1"/>
        <v>937.58659900000009</v>
      </c>
    </row>
    <row r="54" spans="1:22" ht="15.75" x14ac:dyDescent="0.2">
      <c r="A54" s="10" t="s">
        <v>11</v>
      </c>
      <c r="B54" s="11" t="s">
        <v>25</v>
      </c>
      <c r="C54" s="11" t="s">
        <v>166</v>
      </c>
      <c r="D54" s="11" t="s">
        <v>223</v>
      </c>
      <c r="E54" s="11" t="s">
        <v>181</v>
      </c>
      <c r="F54" s="11" t="s">
        <v>184</v>
      </c>
      <c r="G54" s="11" t="s">
        <v>123</v>
      </c>
      <c r="H54" s="11" t="s">
        <v>183</v>
      </c>
      <c r="I54" s="11" t="s">
        <v>183</v>
      </c>
      <c r="J54" s="12">
        <v>52.662236999999998</v>
      </c>
      <c r="K54" s="12">
        <v>49.921041000000002</v>
      </c>
      <c r="L54" s="12">
        <v>15.34304</v>
      </c>
      <c r="M54" s="12">
        <v>53.218200000000003</v>
      </c>
      <c r="N54" s="12">
        <v>60.412343</v>
      </c>
      <c r="O54" s="12">
        <v>68.216633999999999</v>
      </c>
      <c r="P54" s="12">
        <v>98.936695</v>
      </c>
      <c r="Q54" s="12">
        <v>91.104729000000006</v>
      </c>
      <c r="R54" s="12">
        <v>75.269700999999998</v>
      </c>
      <c r="S54" s="12">
        <v>72.449011999999996</v>
      </c>
      <c r="T54" s="12">
        <v>77.201564000000005</v>
      </c>
      <c r="U54" s="12">
        <v>60.987191000000003</v>
      </c>
      <c r="V54" s="13">
        <f t="shared" si="1"/>
        <v>775.72238700000014</v>
      </c>
    </row>
    <row r="55" spans="1:22" ht="15.75" x14ac:dyDescent="0.2">
      <c r="A55" s="10" t="s">
        <v>11</v>
      </c>
      <c r="B55" s="11" t="s">
        <v>25</v>
      </c>
      <c r="C55" s="11" t="s">
        <v>166</v>
      </c>
      <c r="D55" s="11" t="s">
        <v>223</v>
      </c>
      <c r="E55" s="11" t="s">
        <v>181</v>
      </c>
      <c r="F55" s="11" t="s">
        <v>261</v>
      </c>
      <c r="G55" s="11" t="s">
        <v>123</v>
      </c>
      <c r="H55" s="11" t="s">
        <v>183</v>
      </c>
      <c r="I55" s="11" t="s">
        <v>183</v>
      </c>
      <c r="J55" s="12">
        <v>17.540728000000001</v>
      </c>
      <c r="K55" s="12">
        <v>16.309698000000001</v>
      </c>
      <c r="L55" s="12">
        <v>24.474167000000001</v>
      </c>
      <c r="M55" s="12">
        <v>8.2236170000000008</v>
      </c>
      <c r="N55" s="12">
        <v>18.39217</v>
      </c>
      <c r="O55" s="12">
        <v>0</v>
      </c>
      <c r="P55" s="12">
        <v>21.028637</v>
      </c>
      <c r="Q55" s="12">
        <v>32.252136</v>
      </c>
      <c r="R55" s="12">
        <v>8.5133270000000003</v>
      </c>
      <c r="S55" s="12">
        <v>20.864763</v>
      </c>
      <c r="T55" s="12">
        <v>17.693099</v>
      </c>
      <c r="U55" s="12">
        <v>16.276167000000001</v>
      </c>
      <c r="V55" s="13">
        <f t="shared" si="1"/>
        <v>201.56850900000001</v>
      </c>
    </row>
    <row r="56" spans="1:22" ht="15.75" x14ac:dyDescent="0.2">
      <c r="A56" s="10" t="s">
        <v>11</v>
      </c>
      <c r="B56" s="11" t="s">
        <v>25</v>
      </c>
      <c r="C56" s="11" t="s">
        <v>166</v>
      </c>
      <c r="D56" s="11" t="s">
        <v>223</v>
      </c>
      <c r="E56" s="11" t="s">
        <v>181</v>
      </c>
      <c r="F56" s="11" t="s">
        <v>253</v>
      </c>
      <c r="G56" s="11" t="s">
        <v>123</v>
      </c>
      <c r="H56" s="11" t="s">
        <v>183</v>
      </c>
      <c r="I56" s="11" t="s">
        <v>254</v>
      </c>
      <c r="J56" s="12">
        <v>12.288316999999999</v>
      </c>
      <c r="K56" s="12">
        <v>0</v>
      </c>
      <c r="L56" s="12">
        <v>3.4095650000000002</v>
      </c>
      <c r="M56" s="12">
        <v>0</v>
      </c>
      <c r="N56" s="12">
        <v>0</v>
      </c>
      <c r="O56" s="12">
        <v>23.549348999999999</v>
      </c>
      <c r="P56" s="12">
        <v>1.584306</v>
      </c>
      <c r="Q56" s="12">
        <v>0</v>
      </c>
      <c r="R56" s="12">
        <v>16.189702</v>
      </c>
      <c r="S56" s="12">
        <v>0</v>
      </c>
      <c r="T56" s="12">
        <v>2.477309</v>
      </c>
      <c r="U56" s="12">
        <v>5.0398360000000002</v>
      </c>
      <c r="V56" s="13">
        <f t="shared" si="1"/>
        <v>64.538383999999994</v>
      </c>
    </row>
    <row r="57" spans="1:22" ht="15.75" x14ac:dyDescent="0.2">
      <c r="A57" s="10" t="s">
        <v>11</v>
      </c>
      <c r="B57" s="11" t="s">
        <v>25</v>
      </c>
      <c r="C57" s="11" t="s">
        <v>166</v>
      </c>
      <c r="D57" s="11" t="s">
        <v>223</v>
      </c>
      <c r="E57" s="11" t="s">
        <v>181</v>
      </c>
      <c r="F57" s="11" t="s">
        <v>259</v>
      </c>
      <c r="G57" s="11" t="s">
        <v>123</v>
      </c>
      <c r="H57" s="11" t="s">
        <v>183</v>
      </c>
      <c r="I57" s="11" t="s">
        <v>238</v>
      </c>
      <c r="J57" s="12">
        <v>4.8240220000000003</v>
      </c>
      <c r="K57" s="12">
        <v>0</v>
      </c>
      <c r="L57" s="12">
        <v>3.4796649999999998</v>
      </c>
      <c r="M57" s="12">
        <v>7.9984700000000002</v>
      </c>
      <c r="N57" s="12">
        <v>0</v>
      </c>
      <c r="O57" s="12">
        <v>0</v>
      </c>
      <c r="P57" s="12">
        <v>7.446237</v>
      </c>
      <c r="Q57" s="12">
        <v>4.6629690000000004</v>
      </c>
      <c r="R57" s="12">
        <v>22.005420000000001</v>
      </c>
      <c r="S57" s="12">
        <v>1.7898019999999999</v>
      </c>
      <c r="T57" s="12">
        <v>12.012683000000001</v>
      </c>
      <c r="U57" s="12">
        <v>0</v>
      </c>
      <c r="V57" s="13">
        <f t="shared" si="1"/>
        <v>64.219268</v>
      </c>
    </row>
    <row r="58" spans="1:22" ht="15.75" x14ac:dyDescent="0.2">
      <c r="A58" s="10" t="s">
        <v>11</v>
      </c>
      <c r="B58" s="11" t="s">
        <v>25</v>
      </c>
      <c r="C58" s="11" t="s">
        <v>166</v>
      </c>
      <c r="D58" s="11" t="s">
        <v>223</v>
      </c>
      <c r="E58" s="11" t="s">
        <v>181</v>
      </c>
      <c r="F58" s="11" t="s">
        <v>255</v>
      </c>
      <c r="G58" s="11" t="s">
        <v>123</v>
      </c>
      <c r="H58" s="11" t="s">
        <v>183</v>
      </c>
      <c r="I58" s="11" t="s">
        <v>256</v>
      </c>
      <c r="J58" s="12">
        <v>0</v>
      </c>
      <c r="K58" s="12">
        <v>4.2555639999999997</v>
      </c>
      <c r="L58" s="12">
        <v>21.826989000000001</v>
      </c>
      <c r="M58" s="12">
        <v>4.0655200000000002</v>
      </c>
      <c r="N58" s="12">
        <v>4.3049499999999998</v>
      </c>
      <c r="O58" s="12">
        <v>0</v>
      </c>
      <c r="P58" s="12">
        <v>3.168612</v>
      </c>
      <c r="Q58" s="12">
        <v>0</v>
      </c>
      <c r="R58" s="12">
        <v>5.5013550000000002</v>
      </c>
      <c r="S58" s="12">
        <v>15.660762999999999</v>
      </c>
      <c r="T58" s="12">
        <v>0</v>
      </c>
      <c r="U58" s="12">
        <v>0</v>
      </c>
      <c r="V58" s="13">
        <f t="shared" si="1"/>
        <v>58.783753000000004</v>
      </c>
    </row>
    <row r="59" spans="1:22" ht="15.75" x14ac:dyDescent="0.2">
      <c r="A59" s="10" t="s">
        <v>11</v>
      </c>
      <c r="B59" s="11" t="s">
        <v>25</v>
      </c>
      <c r="C59" s="11" t="s">
        <v>166</v>
      </c>
      <c r="D59" s="11" t="s">
        <v>223</v>
      </c>
      <c r="E59" s="11" t="s">
        <v>181</v>
      </c>
      <c r="F59" s="11" t="s">
        <v>270</v>
      </c>
      <c r="G59" s="11" t="s">
        <v>123</v>
      </c>
      <c r="H59" s="11" t="s">
        <v>183</v>
      </c>
      <c r="I59" s="11" t="s">
        <v>183</v>
      </c>
      <c r="J59" s="12">
        <v>12.060053999999999</v>
      </c>
      <c r="K59" s="12">
        <v>10.948862999999999</v>
      </c>
      <c r="L59" s="12">
        <v>0.26227400000000001</v>
      </c>
      <c r="M59" s="12">
        <v>0.73258999999999996</v>
      </c>
      <c r="N59" s="12">
        <v>0</v>
      </c>
      <c r="O59" s="12">
        <v>1.7487140000000001</v>
      </c>
      <c r="P59" s="12">
        <v>14.884584</v>
      </c>
      <c r="Q59" s="12">
        <v>0</v>
      </c>
      <c r="R59" s="12">
        <v>0</v>
      </c>
      <c r="S59" s="12">
        <v>6.6341530000000004</v>
      </c>
      <c r="T59" s="12">
        <v>3.724863</v>
      </c>
      <c r="U59" s="12">
        <v>4.5904819999999997</v>
      </c>
      <c r="V59" s="13">
        <f t="shared" si="1"/>
        <v>55.586576999999998</v>
      </c>
    </row>
    <row r="60" spans="1:22" ht="15.75" x14ac:dyDescent="0.2">
      <c r="A60" s="10" t="s">
        <v>11</v>
      </c>
      <c r="B60" s="11" t="s">
        <v>25</v>
      </c>
      <c r="C60" s="11" t="s">
        <v>166</v>
      </c>
      <c r="D60" s="11" t="s">
        <v>223</v>
      </c>
      <c r="E60" s="11" t="s">
        <v>181</v>
      </c>
      <c r="F60" s="11" t="s">
        <v>265</v>
      </c>
      <c r="G60" s="11" t="s">
        <v>123</v>
      </c>
      <c r="H60" s="11" t="s">
        <v>183</v>
      </c>
      <c r="I60" s="11" t="s">
        <v>183</v>
      </c>
      <c r="J60" s="12">
        <v>0</v>
      </c>
      <c r="K60" s="12">
        <v>0</v>
      </c>
      <c r="L60" s="12">
        <v>0</v>
      </c>
      <c r="M60" s="12">
        <v>6.7832319999999999</v>
      </c>
      <c r="N60" s="12">
        <v>12.914849999999999</v>
      </c>
      <c r="O60" s="12">
        <v>19.235855000000001</v>
      </c>
      <c r="P60" s="12">
        <v>0</v>
      </c>
      <c r="Q60" s="12">
        <v>1.1657420000000001</v>
      </c>
      <c r="R60" s="12">
        <v>0</v>
      </c>
      <c r="S60" s="12">
        <v>0</v>
      </c>
      <c r="T60" s="12">
        <v>0</v>
      </c>
      <c r="U60" s="12">
        <v>9.9335009999999997</v>
      </c>
      <c r="V60" s="13">
        <f t="shared" si="1"/>
        <v>50.033180000000002</v>
      </c>
    </row>
    <row r="61" spans="1:22" ht="15.75" x14ac:dyDescent="0.2">
      <c r="A61" s="10" t="s">
        <v>11</v>
      </c>
      <c r="B61" s="11" t="s">
        <v>25</v>
      </c>
      <c r="C61" s="11" t="s">
        <v>166</v>
      </c>
      <c r="D61" s="11" t="s">
        <v>223</v>
      </c>
      <c r="E61" s="11" t="s">
        <v>181</v>
      </c>
      <c r="F61" s="11" t="s">
        <v>269</v>
      </c>
      <c r="G61" s="11" t="s">
        <v>123</v>
      </c>
      <c r="H61" s="11" t="s">
        <v>183</v>
      </c>
      <c r="I61" s="11" t="s">
        <v>183</v>
      </c>
      <c r="J61" s="12">
        <v>0.15653900000000001</v>
      </c>
      <c r="K61" s="12">
        <v>2.1680920000000001</v>
      </c>
      <c r="L61" s="12">
        <v>0.63266599999999995</v>
      </c>
      <c r="M61" s="12">
        <v>10.881895999999999</v>
      </c>
      <c r="N61" s="12">
        <v>0</v>
      </c>
      <c r="O61" s="12">
        <v>3.9637519999999999</v>
      </c>
      <c r="P61" s="12">
        <v>2.5352860000000002</v>
      </c>
      <c r="Q61" s="12">
        <v>2.152139</v>
      </c>
      <c r="R61" s="12">
        <v>0</v>
      </c>
      <c r="S61" s="12">
        <v>1.2145079999999999</v>
      </c>
      <c r="T61" s="12">
        <v>17.320613000000002</v>
      </c>
      <c r="U61" s="12">
        <v>7.5254000000000001E-2</v>
      </c>
      <c r="V61" s="13">
        <f t="shared" si="1"/>
        <v>41.100745000000003</v>
      </c>
    </row>
    <row r="62" spans="1:22" ht="15.75" x14ac:dyDescent="0.2">
      <c r="A62" s="10" t="s">
        <v>11</v>
      </c>
      <c r="B62" s="11" t="s">
        <v>25</v>
      </c>
      <c r="C62" s="11" t="s">
        <v>166</v>
      </c>
      <c r="D62" s="11" t="s">
        <v>223</v>
      </c>
      <c r="E62" s="11" t="s">
        <v>181</v>
      </c>
      <c r="F62" s="11" t="s">
        <v>308</v>
      </c>
      <c r="G62" s="11" t="s">
        <v>123</v>
      </c>
      <c r="H62" s="11" t="s">
        <v>183</v>
      </c>
      <c r="I62" s="11" t="s">
        <v>309</v>
      </c>
      <c r="J62" s="12">
        <v>0</v>
      </c>
      <c r="K62" s="12">
        <v>8.674804</v>
      </c>
      <c r="L62" s="12">
        <v>0</v>
      </c>
      <c r="M62" s="12">
        <v>0</v>
      </c>
      <c r="N62" s="12">
        <v>21.506699999999999</v>
      </c>
      <c r="O62" s="12">
        <v>0</v>
      </c>
      <c r="P62" s="12">
        <v>0</v>
      </c>
      <c r="Q62" s="12">
        <v>3.317882</v>
      </c>
      <c r="R62" s="12">
        <v>0</v>
      </c>
      <c r="S62" s="12">
        <v>0</v>
      </c>
      <c r="T62" s="12">
        <v>0</v>
      </c>
      <c r="U62" s="12">
        <v>0</v>
      </c>
      <c r="V62" s="13">
        <f t="shared" si="1"/>
        <v>33.499385999999994</v>
      </c>
    </row>
    <row r="63" spans="1:22" ht="15.75" x14ac:dyDescent="0.2">
      <c r="A63" s="10" t="s">
        <v>11</v>
      </c>
      <c r="B63" s="11" t="s">
        <v>25</v>
      </c>
      <c r="C63" s="11" t="s">
        <v>166</v>
      </c>
      <c r="D63" s="11" t="s">
        <v>223</v>
      </c>
      <c r="E63" s="11" t="s">
        <v>181</v>
      </c>
      <c r="F63" s="11" t="s">
        <v>266</v>
      </c>
      <c r="G63" s="11" t="s">
        <v>123</v>
      </c>
      <c r="H63" s="11" t="s">
        <v>183</v>
      </c>
      <c r="I63" s="11" t="s">
        <v>183</v>
      </c>
      <c r="J63" s="12">
        <v>0</v>
      </c>
      <c r="K63" s="12">
        <v>0</v>
      </c>
      <c r="L63" s="12">
        <v>0</v>
      </c>
      <c r="M63" s="12">
        <v>2.2537120000000002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3.421046</v>
      </c>
      <c r="U63" s="12">
        <v>25.435784000000002</v>
      </c>
      <c r="V63" s="13">
        <f t="shared" si="1"/>
        <v>31.110542000000002</v>
      </c>
    </row>
    <row r="64" spans="1:22" ht="15.75" x14ac:dyDescent="0.2">
      <c r="A64" s="10" t="s">
        <v>11</v>
      </c>
      <c r="B64" s="11" t="s">
        <v>25</v>
      </c>
      <c r="C64" s="11" t="s">
        <v>166</v>
      </c>
      <c r="D64" s="11" t="s">
        <v>223</v>
      </c>
      <c r="E64" s="11" t="s">
        <v>181</v>
      </c>
      <c r="F64" s="11" t="s">
        <v>258</v>
      </c>
      <c r="G64" s="11" t="s">
        <v>123</v>
      </c>
      <c r="H64" s="11" t="s">
        <v>183</v>
      </c>
      <c r="I64" s="11" t="s">
        <v>183</v>
      </c>
      <c r="J64" s="12">
        <v>10.050045000000001</v>
      </c>
      <c r="K64" s="12">
        <v>0</v>
      </c>
      <c r="L64" s="12">
        <v>0</v>
      </c>
      <c r="M64" s="12">
        <v>1.546665</v>
      </c>
      <c r="N64" s="12">
        <v>0</v>
      </c>
      <c r="O64" s="12">
        <v>1.7487140000000001</v>
      </c>
      <c r="P64" s="12">
        <v>0</v>
      </c>
      <c r="Q64" s="12">
        <v>0</v>
      </c>
      <c r="R64" s="12">
        <v>4.7940379999999996</v>
      </c>
      <c r="S64" s="12">
        <v>8.6933220000000002</v>
      </c>
      <c r="T64" s="12">
        <v>0</v>
      </c>
      <c r="U64" s="12">
        <v>1.4298219999999999</v>
      </c>
      <c r="V64" s="13">
        <f t="shared" si="1"/>
        <v>28.262606000000005</v>
      </c>
    </row>
    <row r="65" spans="1:22" ht="15.75" x14ac:dyDescent="0.2">
      <c r="A65" s="10" t="s">
        <v>11</v>
      </c>
      <c r="B65" s="11" t="s">
        <v>25</v>
      </c>
      <c r="C65" s="11" t="s">
        <v>166</v>
      </c>
      <c r="D65" s="11" t="s">
        <v>223</v>
      </c>
      <c r="E65" s="11" t="s">
        <v>181</v>
      </c>
      <c r="F65" s="11" t="s">
        <v>311</v>
      </c>
      <c r="G65" s="11" t="s">
        <v>123</v>
      </c>
      <c r="H65" s="11" t="s">
        <v>183</v>
      </c>
      <c r="I65" s="11" t="s">
        <v>309</v>
      </c>
      <c r="J65" s="12">
        <v>0</v>
      </c>
      <c r="K65" s="12">
        <v>1.0840460000000001</v>
      </c>
      <c r="L65" s="12">
        <v>0</v>
      </c>
      <c r="M65" s="12">
        <v>0</v>
      </c>
      <c r="N65" s="12">
        <v>1.5217E-2</v>
      </c>
      <c r="O65" s="12">
        <v>0</v>
      </c>
      <c r="P65" s="12">
        <v>0</v>
      </c>
      <c r="Q65" s="12">
        <v>26.543051999999999</v>
      </c>
      <c r="R65" s="12">
        <v>0</v>
      </c>
      <c r="S65" s="12">
        <v>0</v>
      </c>
      <c r="T65" s="12">
        <v>0</v>
      </c>
      <c r="U65" s="12">
        <v>0</v>
      </c>
      <c r="V65" s="13">
        <f t="shared" si="1"/>
        <v>27.642315</v>
      </c>
    </row>
    <row r="66" spans="1:22" ht="15.75" x14ac:dyDescent="0.2">
      <c r="A66" s="10" t="s">
        <v>11</v>
      </c>
      <c r="B66" s="11" t="s">
        <v>25</v>
      </c>
      <c r="C66" s="11" t="s">
        <v>166</v>
      </c>
      <c r="D66" s="11" t="s">
        <v>223</v>
      </c>
      <c r="E66" s="11" t="s">
        <v>181</v>
      </c>
      <c r="F66" s="11" t="s">
        <v>316</v>
      </c>
      <c r="G66" s="11" t="s">
        <v>123</v>
      </c>
      <c r="H66" s="11" t="s">
        <v>183</v>
      </c>
      <c r="I66" s="11" t="s">
        <v>238</v>
      </c>
      <c r="J66" s="12">
        <v>2.7274690000000001</v>
      </c>
      <c r="K66" s="12">
        <v>1.995061</v>
      </c>
      <c r="L66" s="12">
        <v>0.74187899999999996</v>
      </c>
      <c r="M66" s="12">
        <v>1.4827129999999999</v>
      </c>
      <c r="N66" s="12">
        <v>1.840087</v>
      </c>
      <c r="O66" s="12">
        <v>2.7979419999999999</v>
      </c>
      <c r="P66" s="12">
        <v>2.506014</v>
      </c>
      <c r="Q66" s="12">
        <v>1.6998679999999999</v>
      </c>
      <c r="R66" s="12">
        <v>1.51268</v>
      </c>
      <c r="S66" s="12">
        <v>2.349596</v>
      </c>
      <c r="T66" s="12">
        <v>1.415605</v>
      </c>
      <c r="U66" s="12">
        <v>4.6798479999999998</v>
      </c>
      <c r="V66" s="13">
        <f t="shared" si="1"/>
        <v>25.748761999999999</v>
      </c>
    </row>
    <row r="67" spans="1:22" ht="15.75" x14ac:dyDescent="0.2">
      <c r="A67" s="10" t="s">
        <v>11</v>
      </c>
      <c r="B67" s="11" t="s">
        <v>25</v>
      </c>
      <c r="C67" s="11" t="s">
        <v>166</v>
      </c>
      <c r="D67" s="11" t="s">
        <v>223</v>
      </c>
      <c r="E67" s="11" t="s">
        <v>181</v>
      </c>
      <c r="F67" s="11" t="s">
        <v>251</v>
      </c>
      <c r="G67" s="11" t="s">
        <v>123</v>
      </c>
      <c r="H67" s="11" t="s">
        <v>183</v>
      </c>
      <c r="I67" s="11" t="s">
        <v>183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11.774675</v>
      </c>
      <c r="P67" s="12">
        <v>0</v>
      </c>
      <c r="Q67" s="12">
        <v>10.262211000000001</v>
      </c>
      <c r="R67" s="12">
        <v>0</v>
      </c>
      <c r="S67" s="12">
        <v>0</v>
      </c>
      <c r="T67" s="12">
        <v>0</v>
      </c>
      <c r="U67" s="12">
        <v>0</v>
      </c>
      <c r="V67" s="13">
        <f t="shared" si="1"/>
        <v>22.036886000000003</v>
      </c>
    </row>
    <row r="68" spans="1:22" ht="15.75" x14ac:dyDescent="0.2">
      <c r="A68" s="10" t="s">
        <v>11</v>
      </c>
      <c r="B68" s="11" t="s">
        <v>25</v>
      </c>
      <c r="C68" s="11" t="s">
        <v>166</v>
      </c>
      <c r="D68" s="11" t="s">
        <v>223</v>
      </c>
      <c r="E68" s="11" t="s">
        <v>181</v>
      </c>
      <c r="F68" s="11" t="s">
        <v>246</v>
      </c>
      <c r="G68" s="11" t="s">
        <v>123</v>
      </c>
      <c r="H68" s="11" t="s">
        <v>240</v>
      </c>
      <c r="I68" s="11" t="s">
        <v>244</v>
      </c>
      <c r="J68" s="12">
        <v>0</v>
      </c>
      <c r="K68" s="12">
        <v>1.7344729999999999</v>
      </c>
      <c r="L68" s="12">
        <v>2.0981939999999999</v>
      </c>
      <c r="M68" s="12">
        <v>0.70704699999999998</v>
      </c>
      <c r="N68" s="12">
        <v>6.1280109999999999</v>
      </c>
      <c r="O68" s="12">
        <v>0</v>
      </c>
      <c r="P68" s="12">
        <v>0.57248399999999999</v>
      </c>
      <c r="Q68" s="12">
        <v>0</v>
      </c>
      <c r="R68" s="12">
        <v>2.593496</v>
      </c>
      <c r="S68" s="12">
        <v>0</v>
      </c>
      <c r="T68" s="12">
        <v>1.3968240000000001</v>
      </c>
      <c r="U68" s="12">
        <v>5.2798280000000002</v>
      </c>
      <c r="V68" s="13">
        <f t="shared" si="1"/>
        <v>20.510356999999999</v>
      </c>
    </row>
    <row r="69" spans="1:22" ht="15.75" x14ac:dyDescent="0.2">
      <c r="A69" s="10" t="s">
        <v>11</v>
      </c>
      <c r="B69" s="11" t="s">
        <v>25</v>
      </c>
      <c r="C69" s="11" t="s">
        <v>166</v>
      </c>
      <c r="D69" s="11" t="s">
        <v>223</v>
      </c>
      <c r="E69" s="11" t="s">
        <v>181</v>
      </c>
      <c r="F69" s="11" t="s">
        <v>310</v>
      </c>
      <c r="G69" s="11" t="s">
        <v>123</v>
      </c>
      <c r="H69" s="11" t="s">
        <v>183</v>
      </c>
      <c r="I69" s="11" t="s">
        <v>309</v>
      </c>
      <c r="J69" s="12">
        <v>0</v>
      </c>
      <c r="K69" s="12">
        <v>2.6188090000000002</v>
      </c>
      <c r="L69" s="12">
        <v>0</v>
      </c>
      <c r="M69" s="12">
        <v>0</v>
      </c>
      <c r="N69" s="12">
        <v>2.0035620000000001</v>
      </c>
      <c r="O69" s="12">
        <v>0</v>
      </c>
      <c r="P69" s="12">
        <v>2.2081529999999998</v>
      </c>
      <c r="Q69" s="12">
        <v>12.643819000000001</v>
      </c>
      <c r="R69" s="12">
        <v>0</v>
      </c>
      <c r="S69" s="12">
        <v>0</v>
      </c>
      <c r="T69" s="12">
        <v>0</v>
      </c>
      <c r="U69" s="12">
        <v>0</v>
      </c>
      <c r="V69" s="13">
        <f t="shared" si="1"/>
        <v>19.474343000000001</v>
      </c>
    </row>
    <row r="70" spans="1:22" ht="15.75" x14ac:dyDescent="0.2">
      <c r="A70" s="10" t="s">
        <v>11</v>
      </c>
      <c r="B70" s="11" t="s">
        <v>25</v>
      </c>
      <c r="C70" s="11" t="s">
        <v>166</v>
      </c>
      <c r="D70" s="11" t="s">
        <v>223</v>
      </c>
      <c r="E70" s="11" t="s">
        <v>181</v>
      </c>
      <c r="F70" s="11" t="s">
        <v>257</v>
      </c>
      <c r="G70" s="11" t="s">
        <v>123</v>
      </c>
      <c r="H70" s="11" t="s">
        <v>183</v>
      </c>
      <c r="I70" s="11" t="s">
        <v>256</v>
      </c>
      <c r="J70" s="12">
        <v>3.2090510000000001</v>
      </c>
      <c r="K70" s="12">
        <v>0</v>
      </c>
      <c r="L70" s="12">
        <v>0</v>
      </c>
      <c r="M70" s="12">
        <v>7.3408519999999999</v>
      </c>
      <c r="N70" s="12">
        <v>0</v>
      </c>
      <c r="O70" s="12">
        <v>0</v>
      </c>
      <c r="P70" s="12">
        <v>0</v>
      </c>
      <c r="Q70" s="12">
        <v>5.470021</v>
      </c>
      <c r="R70" s="12">
        <v>0</v>
      </c>
      <c r="S70" s="12">
        <v>2.4290159999999998</v>
      </c>
      <c r="T70" s="12">
        <v>0.35390100000000002</v>
      </c>
      <c r="U70" s="12">
        <v>0</v>
      </c>
      <c r="V70" s="13">
        <f t="shared" ref="V70:V101" si="2">SUM(J70:U70)</f>
        <v>18.802841000000001</v>
      </c>
    </row>
    <row r="71" spans="1:22" ht="15.75" x14ac:dyDescent="0.2">
      <c r="A71" s="10" t="s">
        <v>11</v>
      </c>
      <c r="B71" s="11" t="s">
        <v>25</v>
      </c>
      <c r="C71" s="11" t="s">
        <v>166</v>
      </c>
      <c r="D71" s="11" t="s">
        <v>223</v>
      </c>
      <c r="E71" s="11" t="s">
        <v>181</v>
      </c>
      <c r="F71" s="11" t="s">
        <v>268</v>
      </c>
      <c r="G71" s="11" t="s">
        <v>123</v>
      </c>
      <c r="H71" s="11" t="s">
        <v>183</v>
      </c>
      <c r="I71" s="11" t="s">
        <v>183</v>
      </c>
      <c r="J71" s="12">
        <v>0</v>
      </c>
      <c r="K71" s="12">
        <v>0</v>
      </c>
      <c r="L71" s="12">
        <v>2.63611</v>
      </c>
      <c r="M71" s="12">
        <v>6.9710419999999997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0.75965199999999999</v>
      </c>
      <c r="T71" s="12">
        <v>6.8420909999999999</v>
      </c>
      <c r="U71" s="12">
        <v>0</v>
      </c>
      <c r="V71" s="13">
        <f t="shared" si="2"/>
        <v>17.208894999999998</v>
      </c>
    </row>
    <row r="72" spans="1:22" ht="15.75" x14ac:dyDescent="0.2">
      <c r="A72" s="10" t="s">
        <v>11</v>
      </c>
      <c r="B72" s="11" t="s">
        <v>25</v>
      </c>
      <c r="C72" s="11" t="s">
        <v>166</v>
      </c>
      <c r="D72" s="11" t="s">
        <v>223</v>
      </c>
      <c r="E72" s="11" t="s">
        <v>181</v>
      </c>
      <c r="F72" s="11" t="s">
        <v>243</v>
      </c>
      <c r="G72" s="11" t="s">
        <v>123</v>
      </c>
      <c r="H72" s="11" t="s">
        <v>240</v>
      </c>
      <c r="I72" s="11" t="s">
        <v>244</v>
      </c>
      <c r="J72" s="12">
        <v>3.4170150000000001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10.631845999999999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3">
        <f t="shared" si="2"/>
        <v>14.048860999999999</v>
      </c>
    </row>
    <row r="73" spans="1:22" ht="15.75" x14ac:dyDescent="0.2">
      <c r="A73" s="10" t="s">
        <v>11</v>
      </c>
      <c r="B73" s="11" t="s">
        <v>25</v>
      </c>
      <c r="C73" s="11" t="s">
        <v>166</v>
      </c>
      <c r="D73" s="11" t="s">
        <v>223</v>
      </c>
      <c r="E73" s="11" t="s">
        <v>181</v>
      </c>
      <c r="F73" s="11" t="s">
        <v>331</v>
      </c>
      <c r="G73" s="11" t="s">
        <v>123</v>
      </c>
      <c r="H73" s="11" t="s">
        <v>240</v>
      </c>
      <c r="I73" s="11" t="s">
        <v>241</v>
      </c>
      <c r="J73" s="12">
        <v>0</v>
      </c>
      <c r="K73" s="12">
        <v>0</v>
      </c>
      <c r="L73" s="12">
        <v>0.84355500000000005</v>
      </c>
      <c r="M73" s="12">
        <v>0</v>
      </c>
      <c r="N73" s="12">
        <v>0</v>
      </c>
      <c r="O73" s="12">
        <v>7.8109229999999998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3.0854059999999999</v>
      </c>
      <c r="V73" s="13">
        <f t="shared" si="2"/>
        <v>11.739884</v>
      </c>
    </row>
    <row r="74" spans="1:22" ht="15.75" x14ac:dyDescent="0.2">
      <c r="A74" s="10" t="s">
        <v>11</v>
      </c>
      <c r="B74" s="11" t="s">
        <v>25</v>
      </c>
      <c r="C74" s="11" t="s">
        <v>166</v>
      </c>
      <c r="D74" s="11" t="s">
        <v>223</v>
      </c>
      <c r="E74" s="11" t="s">
        <v>181</v>
      </c>
      <c r="F74" s="11" t="s">
        <v>264</v>
      </c>
      <c r="G74" s="11" t="s">
        <v>123</v>
      </c>
      <c r="H74" s="11" t="s">
        <v>183</v>
      </c>
      <c r="I74" s="11" t="s">
        <v>183</v>
      </c>
      <c r="J74" s="12">
        <v>1.408852</v>
      </c>
      <c r="K74" s="12">
        <v>0</v>
      </c>
      <c r="L74" s="12">
        <v>0</v>
      </c>
      <c r="M74" s="12">
        <v>7.6548189999999998</v>
      </c>
      <c r="N74" s="12">
        <v>0</v>
      </c>
      <c r="O74" s="12">
        <v>0.58290500000000001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7.5254000000000001E-2</v>
      </c>
      <c r="V74" s="13">
        <f t="shared" si="2"/>
        <v>9.7218299999999989</v>
      </c>
    </row>
    <row r="75" spans="1:22" ht="15.75" x14ac:dyDescent="0.2">
      <c r="A75" s="10" t="s">
        <v>11</v>
      </c>
      <c r="B75" s="11" t="s">
        <v>25</v>
      </c>
      <c r="C75" s="11" t="s">
        <v>166</v>
      </c>
      <c r="D75" s="11" t="s">
        <v>223</v>
      </c>
      <c r="E75" s="11" t="s">
        <v>181</v>
      </c>
      <c r="F75" s="11" t="s">
        <v>272</v>
      </c>
      <c r="G75" s="11" t="s">
        <v>123</v>
      </c>
      <c r="H75" s="11" t="s">
        <v>183</v>
      </c>
      <c r="I75" s="11" t="s">
        <v>183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1.7817000000000001</v>
      </c>
      <c r="Q75" s="12">
        <v>2.0624669999999998</v>
      </c>
      <c r="R75" s="12">
        <v>0.23577200000000001</v>
      </c>
      <c r="S75" s="12">
        <v>3.1788650000000001</v>
      </c>
      <c r="T75" s="12">
        <v>0</v>
      </c>
      <c r="U75" s="12">
        <v>2.3999220000000001</v>
      </c>
      <c r="V75" s="13">
        <f t="shared" si="2"/>
        <v>9.6587259999999997</v>
      </c>
    </row>
    <row r="76" spans="1:22" ht="15.75" x14ac:dyDescent="0.2">
      <c r="A76" s="10" t="s">
        <v>11</v>
      </c>
      <c r="B76" s="11" t="s">
        <v>25</v>
      </c>
      <c r="C76" s="11" t="s">
        <v>166</v>
      </c>
      <c r="D76" s="11" t="s">
        <v>223</v>
      </c>
      <c r="E76" s="11" t="s">
        <v>181</v>
      </c>
      <c r="F76" s="11" t="s">
        <v>267</v>
      </c>
      <c r="G76" s="11" t="s">
        <v>123</v>
      </c>
      <c r="H76" s="11" t="s">
        <v>183</v>
      </c>
      <c r="I76" s="11" t="s">
        <v>183</v>
      </c>
      <c r="J76" s="12">
        <v>0.31307800000000002</v>
      </c>
      <c r="K76" s="12">
        <v>0</v>
      </c>
      <c r="L76" s="12">
        <v>1.180234</v>
      </c>
      <c r="M76" s="12">
        <v>2.2276720000000001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5.7598130000000003</v>
      </c>
      <c r="V76" s="13">
        <f t="shared" si="2"/>
        <v>9.4807970000000008</v>
      </c>
    </row>
    <row r="77" spans="1:22" ht="15.75" x14ac:dyDescent="0.2">
      <c r="A77" s="10" t="s">
        <v>11</v>
      </c>
      <c r="B77" s="11" t="s">
        <v>25</v>
      </c>
      <c r="C77" s="11" t="s">
        <v>166</v>
      </c>
      <c r="D77" s="11" t="s">
        <v>223</v>
      </c>
      <c r="E77" s="11" t="s">
        <v>181</v>
      </c>
      <c r="F77" s="11" t="s">
        <v>249</v>
      </c>
      <c r="G77" s="11" t="s">
        <v>123</v>
      </c>
      <c r="H77" s="11" t="s">
        <v>183</v>
      </c>
      <c r="I77" s="11" t="s">
        <v>238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7.4634219999999996</v>
      </c>
      <c r="T77" s="12">
        <v>0</v>
      </c>
      <c r="U77" s="12">
        <v>0</v>
      </c>
      <c r="V77" s="13">
        <f t="shared" si="2"/>
        <v>7.4634219999999996</v>
      </c>
    </row>
    <row r="78" spans="1:22" ht="15.75" x14ac:dyDescent="0.2">
      <c r="A78" s="10" t="s">
        <v>11</v>
      </c>
      <c r="B78" s="11" t="s">
        <v>25</v>
      </c>
      <c r="C78" s="11" t="s">
        <v>166</v>
      </c>
      <c r="D78" s="11" t="s">
        <v>223</v>
      </c>
      <c r="E78" s="11" t="s">
        <v>181</v>
      </c>
      <c r="F78" s="11" t="s">
        <v>262</v>
      </c>
      <c r="G78" s="11" t="s">
        <v>123</v>
      </c>
      <c r="H78" s="11" t="s">
        <v>183</v>
      </c>
      <c r="I78" s="11" t="s">
        <v>183</v>
      </c>
      <c r="J78" s="12">
        <v>0</v>
      </c>
      <c r="K78" s="12">
        <v>0.86723700000000004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5.5009129999999997</v>
      </c>
      <c r="S78" s="12">
        <v>0</v>
      </c>
      <c r="T78" s="12">
        <v>0</v>
      </c>
      <c r="U78" s="12">
        <v>0</v>
      </c>
      <c r="V78" s="13">
        <f t="shared" si="2"/>
        <v>6.36815</v>
      </c>
    </row>
    <row r="79" spans="1:22" ht="15.75" x14ac:dyDescent="0.2">
      <c r="A79" s="10" t="s">
        <v>11</v>
      </c>
      <c r="B79" s="11" t="s">
        <v>25</v>
      </c>
      <c r="C79" s="11" t="s">
        <v>166</v>
      </c>
      <c r="D79" s="11" t="s">
        <v>223</v>
      </c>
      <c r="E79" s="11" t="s">
        <v>181</v>
      </c>
      <c r="F79" s="11" t="s">
        <v>263</v>
      </c>
      <c r="G79" s="11" t="s">
        <v>123</v>
      </c>
      <c r="H79" s="11" t="s">
        <v>183</v>
      </c>
      <c r="I79" s="11" t="s">
        <v>238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1.981876</v>
      </c>
      <c r="P79" s="12">
        <v>0</v>
      </c>
      <c r="Q79" s="12">
        <v>1.4057820000000001</v>
      </c>
      <c r="R79" s="12">
        <v>0</v>
      </c>
      <c r="S79" s="12">
        <v>0</v>
      </c>
      <c r="T79" s="12">
        <v>0</v>
      </c>
      <c r="U79" s="12">
        <v>1.5050760000000001</v>
      </c>
      <c r="V79" s="13">
        <f t="shared" si="2"/>
        <v>4.8927339999999999</v>
      </c>
    </row>
    <row r="80" spans="1:22" ht="15.75" x14ac:dyDescent="0.2">
      <c r="A80" s="10" t="s">
        <v>11</v>
      </c>
      <c r="B80" s="11" t="s">
        <v>25</v>
      </c>
      <c r="C80" s="11" t="s">
        <v>166</v>
      </c>
      <c r="D80" s="11" t="s">
        <v>223</v>
      </c>
      <c r="E80" s="11" t="s">
        <v>181</v>
      </c>
      <c r="F80" s="11" t="s">
        <v>242</v>
      </c>
      <c r="G80" s="11" t="s">
        <v>123</v>
      </c>
      <c r="H80" s="11" t="s">
        <v>240</v>
      </c>
      <c r="I80" s="11" t="s">
        <v>241</v>
      </c>
      <c r="J80" s="12">
        <v>0.78269500000000003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3.6225520000000002</v>
      </c>
      <c r="S80" s="12">
        <v>0</v>
      </c>
      <c r="T80" s="12">
        <v>0</v>
      </c>
      <c r="U80" s="12">
        <v>0</v>
      </c>
      <c r="V80" s="13">
        <f t="shared" si="2"/>
        <v>4.4052470000000001</v>
      </c>
    </row>
    <row r="81" spans="1:22" ht="15.75" x14ac:dyDescent="0.2">
      <c r="A81" s="10" t="s">
        <v>11</v>
      </c>
      <c r="B81" s="11" t="s">
        <v>25</v>
      </c>
      <c r="C81" s="11" t="s">
        <v>166</v>
      </c>
      <c r="D81" s="11" t="s">
        <v>223</v>
      </c>
      <c r="E81" s="11" t="s">
        <v>181</v>
      </c>
      <c r="F81" s="11" t="s">
        <v>273</v>
      </c>
      <c r="G81" s="11" t="s">
        <v>123</v>
      </c>
      <c r="H81" s="11" t="s">
        <v>183</v>
      </c>
      <c r="I81" s="11" t="s">
        <v>238</v>
      </c>
      <c r="J81" s="12">
        <v>0</v>
      </c>
      <c r="K81" s="12">
        <v>1.626069</v>
      </c>
      <c r="L81" s="12">
        <v>0</v>
      </c>
      <c r="M81" s="12">
        <v>0</v>
      </c>
      <c r="N81" s="12">
        <v>1.3999839999999999</v>
      </c>
      <c r="O81" s="12">
        <v>0</v>
      </c>
      <c r="P81" s="12">
        <v>0.73605100000000001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3">
        <f t="shared" si="2"/>
        <v>3.7621039999999999</v>
      </c>
    </row>
    <row r="82" spans="1:22" ht="15.75" x14ac:dyDescent="0.2">
      <c r="A82" s="10" t="s">
        <v>11</v>
      </c>
      <c r="B82" s="11" t="s">
        <v>25</v>
      </c>
      <c r="C82" s="11" t="s">
        <v>166</v>
      </c>
      <c r="D82" s="11" t="s">
        <v>223</v>
      </c>
      <c r="E82" s="11" t="s">
        <v>181</v>
      </c>
      <c r="F82" s="11" t="s">
        <v>260</v>
      </c>
      <c r="G82" s="11" t="s">
        <v>123</v>
      </c>
      <c r="H82" s="11" t="s">
        <v>183</v>
      </c>
      <c r="I82" s="11" t="s">
        <v>238</v>
      </c>
      <c r="J82" s="12">
        <v>0</v>
      </c>
      <c r="K82" s="12">
        <v>0</v>
      </c>
      <c r="L82" s="12">
        <v>1.159888</v>
      </c>
      <c r="M82" s="12">
        <v>0</v>
      </c>
      <c r="N82" s="12">
        <v>2.3013880000000002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0.11999600000000001</v>
      </c>
      <c r="V82" s="13">
        <f t="shared" si="2"/>
        <v>3.5812720000000002</v>
      </c>
    </row>
    <row r="83" spans="1:22" ht="15.75" x14ac:dyDescent="0.2">
      <c r="A83" s="10" t="s">
        <v>11</v>
      </c>
      <c r="B83" s="11" t="s">
        <v>25</v>
      </c>
      <c r="C83" s="11" t="s">
        <v>166</v>
      </c>
      <c r="D83" s="11" t="s">
        <v>223</v>
      </c>
      <c r="E83" s="11" t="s">
        <v>181</v>
      </c>
      <c r="F83" s="11" t="s">
        <v>252</v>
      </c>
      <c r="G83" s="11" t="s">
        <v>123</v>
      </c>
      <c r="H83" s="11" t="s">
        <v>183</v>
      </c>
      <c r="I83" s="11" t="s">
        <v>183</v>
      </c>
      <c r="J83" s="12">
        <v>2.8959730000000001</v>
      </c>
      <c r="K83" s="12">
        <v>0</v>
      </c>
      <c r="L83" s="12">
        <v>0</v>
      </c>
      <c r="M83" s="12">
        <v>4.419E-2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3">
        <f t="shared" si="2"/>
        <v>2.9401630000000001</v>
      </c>
    </row>
    <row r="84" spans="1:22" ht="15.75" x14ac:dyDescent="0.2">
      <c r="A84" s="10" t="s">
        <v>11</v>
      </c>
      <c r="B84" s="11" t="s">
        <v>25</v>
      </c>
      <c r="C84" s="11" t="s">
        <v>166</v>
      </c>
      <c r="D84" s="11" t="s">
        <v>223</v>
      </c>
      <c r="E84" s="11" t="s">
        <v>181</v>
      </c>
      <c r="F84" s="11" t="s">
        <v>245</v>
      </c>
      <c r="G84" s="11" t="s">
        <v>123</v>
      </c>
      <c r="H84" s="11" t="s">
        <v>183</v>
      </c>
      <c r="I84" s="11" t="s">
        <v>183</v>
      </c>
      <c r="J84" s="12">
        <v>0</v>
      </c>
      <c r="K84" s="12">
        <v>0</v>
      </c>
      <c r="L84" s="12">
        <v>0</v>
      </c>
      <c r="M84" s="12">
        <v>0</v>
      </c>
      <c r="N84" s="12">
        <v>0.51738499999999998</v>
      </c>
      <c r="O84" s="12">
        <v>0</v>
      </c>
      <c r="P84" s="12">
        <v>0</v>
      </c>
      <c r="Q84" s="12">
        <v>0</v>
      </c>
      <c r="R84" s="12">
        <v>1.0216799999999999</v>
      </c>
      <c r="S84" s="12">
        <v>0</v>
      </c>
      <c r="T84" s="12">
        <v>1.21058</v>
      </c>
      <c r="U84" s="12">
        <v>0</v>
      </c>
      <c r="V84" s="13">
        <f t="shared" si="2"/>
        <v>2.7496450000000001</v>
      </c>
    </row>
    <row r="85" spans="1:22" ht="15.75" x14ac:dyDescent="0.2">
      <c r="A85" s="10" t="s">
        <v>11</v>
      </c>
      <c r="B85" s="11" t="s">
        <v>25</v>
      </c>
      <c r="C85" s="11" t="s">
        <v>166</v>
      </c>
      <c r="D85" s="11" t="s">
        <v>223</v>
      </c>
      <c r="E85" s="11" t="s">
        <v>181</v>
      </c>
      <c r="F85" s="11" t="s">
        <v>248</v>
      </c>
      <c r="G85" s="11" t="s">
        <v>123</v>
      </c>
      <c r="H85" s="11" t="s">
        <v>183</v>
      </c>
      <c r="I85" s="11" t="s">
        <v>238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2.530408</v>
      </c>
      <c r="R85" s="12">
        <v>0</v>
      </c>
      <c r="S85" s="12">
        <v>0</v>
      </c>
      <c r="T85" s="12">
        <v>0</v>
      </c>
      <c r="U85" s="12">
        <v>0</v>
      </c>
      <c r="V85" s="13">
        <f t="shared" si="2"/>
        <v>2.530408</v>
      </c>
    </row>
    <row r="86" spans="1:22" ht="15.75" x14ac:dyDescent="0.2">
      <c r="A86" s="10" t="s">
        <v>11</v>
      </c>
      <c r="B86" s="11" t="s">
        <v>25</v>
      </c>
      <c r="C86" s="11" t="s">
        <v>166</v>
      </c>
      <c r="D86" s="11" t="s">
        <v>223</v>
      </c>
      <c r="E86" s="11" t="s">
        <v>181</v>
      </c>
      <c r="F86" s="11" t="s">
        <v>239</v>
      </c>
      <c r="G86" s="11" t="s">
        <v>123</v>
      </c>
      <c r="H86" s="11" t="s">
        <v>240</v>
      </c>
      <c r="I86" s="11" t="s">
        <v>241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1.1246259999999999</v>
      </c>
      <c r="R86" s="12">
        <v>1.2574529999999999</v>
      </c>
      <c r="S86" s="12">
        <v>0</v>
      </c>
      <c r="T86" s="12">
        <v>0</v>
      </c>
      <c r="U86" s="12">
        <v>0</v>
      </c>
      <c r="V86" s="13">
        <f t="shared" si="2"/>
        <v>2.3820790000000001</v>
      </c>
    </row>
    <row r="87" spans="1:22" ht="15.75" x14ac:dyDescent="0.2">
      <c r="A87" s="10" t="s">
        <v>11</v>
      </c>
      <c r="B87" s="11" t="s">
        <v>25</v>
      </c>
      <c r="C87" s="11" t="s">
        <v>166</v>
      </c>
      <c r="D87" s="11" t="s">
        <v>223</v>
      </c>
      <c r="E87" s="11" t="s">
        <v>181</v>
      </c>
      <c r="F87" s="11" t="s">
        <v>247</v>
      </c>
      <c r="G87" s="11" t="s">
        <v>123</v>
      </c>
      <c r="H87" s="11" t="s">
        <v>183</v>
      </c>
      <c r="I87" s="11" t="s">
        <v>183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2.328039</v>
      </c>
      <c r="U87" s="12">
        <v>0</v>
      </c>
      <c r="V87" s="13">
        <f t="shared" si="2"/>
        <v>2.328039</v>
      </c>
    </row>
    <row r="88" spans="1:22" ht="15.75" x14ac:dyDescent="0.2">
      <c r="A88" s="10" t="s">
        <v>11</v>
      </c>
      <c r="B88" s="11" t="s">
        <v>25</v>
      </c>
      <c r="C88" s="11" t="s">
        <v>166</v>
      </c>
      <c r="D88" s="11" t="s">
        <v>223</v>
      </c>
      <c r="E88" s="11" t="s">
        <v>181</v>
      </c>
      <c r="F88" s="11" t="s">
        <v>333</v>
      </c>
      <c r="G88" s="11" t="s">
        <v>123</v>
      </c>
      <c r="H88" s="11" t="s">
        <v>183</v>
      </c>
      <c r="I88" s="11" t="s">
        <v>183</v>
      </c>
      <c r="J88" s="12">
        <v>0</v>
      </c>
      <c r="K88" s="12">
        <v>0</v>
      </c>
      <c r="L88" s="12">
        <v>0</v>
      </c>
      <c r="M88" s="12">
        <v>0</v>
      </c>
      <c r="N88" s="12">
        <v>0.106521</v>
      </c>
      <c r="O88" s="12">
        <v>0</v>
      </c>
      <c r="P88" s="12">
        <v>1.144968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3">
        <f t="shared" si="2"/>
        <v>1.2514890000000001</v>
      </c>
    </row>
    <row r="89" spans="1:22" ht="15.75" x14ac:dyDescent="0.2">
      <c r="A89" s="10" t="s">
        <v>11</v>
      </c>
      <c r="B89" s="11" t="s">
        <v>25</v>
      </c>
      <c r="C89" s="11" t="s">
        <v>166</v>
      </c>
      <c r="D89" s="11" t="s">
        <v>223</v>
      </c>
      <c r="E89" s="11" t="s">
        <v>181</v>
      </c>
      <c r="F89" s="11" t="s">
        <v>250</v>
      </c>
      <c r="G89" s="11" t="s">
        <v>123</v>
      </c>
      <c r="H89" s="11" t="s">
        <v>183</v>
      </c>
      <c r="I89" s="11" t="s">
        <v>238</v>
      </c>
      <c r="J89" s="12">
        <v>1.206005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3">
        <f t="shared" si="2"/>
        <v>1.206005</v>
      </c>
    </row>
    <row r="90" spans="1:22" ht="15.75" x14ac:dyDescent="0.2">
      <c r="A90" s="10" t="s">
        <v>11</v>
      </c>
      <c r="B90" s="11" t="s">
        <v>25</v>
      </c>
      <c r="C90" s="11" t="s">
        <v>166</v>
      </c>
      <c r="D90" s="11" t="s">
        <v>223</v>
      </c>
      <c r="E90" s="11" t="s">
        <v>181</v>
      </c>
      <c r="F90" s="11" t="s">
        <v>285</v>
      </c>
      <c r="G90" s="11" t="s">
        <v>123</v>
      </c>
      <c r="H90" s="11" t="s">
        <v>183</v>
      </c>
      <c r="I90" s="11" t="s">
        <v>183</v>
      </c>
      <c r="J90" s="12">
        <v>0</v>
      </c>
      <c r="K90" s="12">
        <v>0.65470200000000001</v>
      </c>
      <c r="L90" s="12">
        <v>0.26227400000000001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3">
        <f t="shared" si="2"/>
        <v>0.91697600000000001</v>
      </c>
    </row>
    <row r="91" spans="1:22" ht="15.75" x14ac:dyDescent="0.2">
      <c r="A91" s="10" t="s">
        <v>11</v>
      </c>
      <c r="B91" s="11" t="s">
        <v>25</v>
      </c>
      <c r="C91" s="11" t="s">
        <v>166</v>
      </c>
      <c r="D91" s="11" t="s">
        <v>223</v>
      </c>
      <c r="E91" s="11" t="s">
        <v>181</v>
      </c>
      <c r="F91" s="11" t="s">
        <v>271</v>
      </c>
      <c r="G91" s="11" t="s">
        <v>123</v>
      </c>
      <c r="H91" s="11" t="s">
        <v>183</v>
      </c>
      <c r="I91" s="11" t="s">
        <v>238</v>
      </c>
      <c r="J91" s="12">
        <v>0</v>
      </c>
      <c r="K91" s="12">
        <v>0.75883199999999995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3">
        <f t="shared" si="2"/>
        <v>0.75883199999999995</v>
      </c>
    </row>
    <row r="92" spans="1:22" ht="15.75" x14ac:dyDescent="0.2">
      <c r="A92" s="10" t="s">
        <v>11</v>
      </c>
      <c r="B92" s="11" t="s">
        <v>25</v>
      </c>
      <c r="C92" s="11" t="s">
        <v>166</v>
      </c>
      <c r="D92" s="11" t="s">
        <v>223</v>
      </c>
      <c r="E92" s="11" t="s">
        <v>181</v>
      </c>
      <c r="F92" s="11" t="s">
        <v>405</v>
      </c>
      <c r="G92" s="11" t="s">
        <v>123</v>
      </c>
      <c r="H92" s="11" t="s">
        <v>183</v>
      </c>
      <c r="I92" s="11" t="s">
        <v>183</v>
      </c>
      <c r="J92" s="12">
        <v>0</v>
      </c>
      <c r="K92" s="12">
        <v>0.216809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3">
        <f t="shared" si="2"/>
        <v>0.216809</v>
      </c>
    </row>
    <row r="93" spans="1:22" ht="15.75" x14ac:dyDescent="0.2">
      <c r="A93" s="10" t="s">
        <v>11</v>
      </c>
      <c r="B93" s="11" t="s">
        <v>25</v>
      </c>
      <c r="C93" s="11" t="s">
        <v>166</v>
      </c>
      <c r="D93" s="11" t="s">
        <v>223</v>
      </c>
      <c r="E93" s="11" t="s">
        <v>181</v>
      </c>
      <c r="F93" s="14" t="s">
        <v>332</v>
      </c>
      <c r="G93" s="11" t="s">
        <v>123</v>
      </c>
      <c r="H93" s="11" t="s">
        <v>183</v>
      </c>
      <c r="I93" s="11" t="s">
        <v>183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0.11999600000000001</v>
      </c>
      <c r="V93" s="13">
        <f t="shared" si="2"/>
        <v>0.11999600000000001</v>
      </c>
    </row>
    <row r="94" spans="1:22" ht="15.75" x14ac:dyDescent="0.2">
      <c r="A94" s="10" t="s">
        <v>11</v>
      </c>
      <c r="B94" s="11" t="s">
        <v>25</v>
      </c>
      <c r="C94" s="11" t="s">
        <v>26</v>
      </c>
      <c r="D94" s="11" t="s">
        <v>223</v>
      </c>
      <c r="E94" s="11" t="s">
        <v>355</v>
      </c>
      <c r="F94" s="11" t="s">
        <v>122</v>
      </c>
      <c r="G94" s="11" t="s">
        <v>123</v>
      </c>
      <c r="H94" s="11" t="s">
        <v>124</v>
      </c>
      <c r="I94" s="11" t="s">
        <v>125</v>
      </c>
      <c r="J94" s="12">
        <v>2735.3753200000001</v>
      </c>
      <c r="K94" s="12">
        <v>2478.3898690000001</v>
      </c>
      <c r="L94" s="12">
        <v>2556.9198190000002</v>
      </c>
      <c r="M94" s="12">
        <v>2620.0702540000002</v>
      </c>
      <c r="N94" s="12">
        <v>2520.7953929999999</v>
      </c>
      <c r="O94" s="12">
        <v>2857.4084160000002</v>
      </c>
      <c r="P94" s="12">
        <v>2708.9984509999999</v>
      </c>
      <c r="Q94" s="12">
        <v>2958.1108640000002</v>
      </c>
      <c r="R94" s="12">
        <v>2566.2429099999999</v>
      </c>
      <c r="S94" s="12">
        <v>2646.265719</v>
      </c>
      <c r="T94" s="12">
        <v>2486.8569630000002</v>
      </c>
      <c r="U94" s="12">
        <v>2451.8518840000002</v>
      </c>
      <c r="V94" s="13">
        <f t="shared" si="2"/>
        <v>31587.285862000001</v>
      </c>
    </row>
    <row r="95" spans="1:22" ht="15.75" x14ac:dyDescent="0.2">
      <c r="A95" s="10" t="s">
        <v>11</v>
      </c>
      <c r="B95" s="11" t="s">
        <v>25</v>
      </c>
      <c r="C95" s="11" t="s">
        <v>26</v>
      </c>
      <c r="D95" s="11" t="s">
        <v>223</v>
      </c>
      <c r="E95" s="11" t="s">
        <v>77</v>
      </c>
      <c r="F95" s="11" t="s">
        <v>370</v>
      </c>
      <c r="G95" s="11" t="s">
        <v>78</v>
      </c>
      <c r="H95" s="11" t="s">
        <v>79</v>
      </c>
      <c r="I95" s="11" t="s">
        <v>80</v>
      </c>
      <c r="J95" s="12">
        <v>4562.6835380000002</v>
      </c>
      <c r="K95" s="12">
        <v>4265.4045139999998</v>
      </c>
      <c r="L95" s="12">
        <v>5002.2036330000001</v>
      </c>
      <c r="M95" s="12">
        <v>5860.7546979999997</v>
      </c>
      <c r="N95" s="12">
        <v>4648.0246150000003</v>
      </c>
      <c r="O95" s="12">
        <v>4027.610459</v>
      </c>
      <c r="P95" s="12">
        <v>4509.1511119999996</v>
      </c>
      <c r="Q95" s="12">
        <v>4856.2121969999998</v>
      </c>
      <c r="R95" s="12">
        <v>5206.3274140000003</v>
      </c>
      <c r="S95" s="12">
        <v>5089.8618130000004</v>
      </c>
      <c r="T95" s="12">
        <v>5106.4484160000002</v>
      </c>
      <c r="U95" s="12">
        <v>5618.5130179999996</v>
      </c>
      <c r="V95" s="13">
        <f t="shared" si="2"/>
        <v>58753.195427000006</v>
      </c>
    </row>
    <row r="96" spans="1:22" ht="15.75" x14ac:dyDescent="0.2">
      <c r="A96" s="10" t="s">
        <v>11</v>
      </c>
      <c r="B96" s="11" t="s">
        <v>25</v>
      </c>
      <c r="C96" s="11" t="s">
        <v>26</v>
      </c>
      <c r="D96" s="11" t="s">
        <v>223</v>
      </c>
      <c r="E96" s="11" t="s">
        <v>82</v>
      </c>
      <c r="F96" s="11" t="s">
        <v>83</v>
      </c>
      <c r="G96" s="11" t="s">
        <v>84</v>
      </c>
      <c r="H96" s="11" t="s">
        <v>85</v>
      </c>
      <c r="I96" s="11" t="s">
        <v>85</v>
      </c>
      <c r="J96" s="12">
        <v>324.28195699999998</v>
      </c>
      <c r="K96" s="12">
        <v>513.697948</v>
      </c>
      <c r="L96" s="12">
        <v>162.80219700000001</v>
      </c>
      <c r="M96" s="12">
        <v>270.85449499999999</v>
      </c>
      <c r="N96" s="12">
        <v>138.588109</v>
      </c>
      <c r="O96" s="12">
        <v>308.658524</v>
      </c>
      <c r="P96" s="12">
        <v>474.01222799999999</v>
      </c>
      <c r="Q96" s="12">
        <v>387.62539700000002</v>
      </c>
      <c r="R96" s="12">
        <v>434.62548299999997</v>
      </c>
      <c r="S96" s="12">
        <v>410.89566300000001</v>
      </c>
      <c r="T96" s="12">
        <v>0</v>
      </c>
      <c r="U96" s="12">
        <v>0</v>
      </c>
      <c r="V96" s="13">
        <f t="shared" si="2"/>
        <v>3426.0420009999998</v>
      </c>
    </row>
    <row r="97" spans="1:22" ht="15.75" x14ac:dyDescent="0.2">
      <c r="A97" s="10" t="s">
        <v>11</v>
      </c>
      <c r="B97" s="11" t="s">
        <v>25</v>
      </c>
      <c r="C97" s="11" t="s">
        <v>26</v>
      </c>
      <c r="D97" s="11" t="s">
        <v>223</v>
      </c>
      <c r="E97" s="11" t="s">
        <v>82</v>
      </c>
      <c r="F97" s="11" t="s">
        <v>83</v>
      </c>
      <c r="G97" s="11" t="s">
        <v>84</v>
      </c>
      <c r="H97" s="11" t="s">
        <v>85</v>
      </c>
      <c r="I97" s="11" t="s">
        <v>85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248.43570700000001</v>
      </c>
      <c r="U97" s="12">
        <v>276.07023500000003</v>
      </c>
      <c r="V97" s="13">
        <f t="shared" si="2"/>
        <v>524.505942</v>
      </c>
    </row>
    <row r="98" spans="1:22" ht="15.75" x14ac:dyDescent="0.2">
      <c r="A98" s="10" t="s">
        <v>11</v>
      </c>
      <c r="B98" s="11" t="s">
        <v>25</v>
      </c>
      <c r="C98" s="11" t="s">
        <v>26</v>
      </c>
      <c r="D98" s="11" t="s">
        <v>223</v>
      </c>
      <c r="E98" s="11" t="s">
        <v>82</v>
      </c>
      <c r="F98" s="11" t="s">
        <v>406</v>
      </c>
      <c r="G98" s="11" t="s">
        <v>84</v>
      </c>
      <c r="H98" s="11" t="s">
        <v>85</v>
      </c>
      <c r="I98" s="11" t="s">
        <v>85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240.47790900000001</v>
      </c>
      <c r="U98" s="12">
        <v>278.898416</v>
      </c>
      <c r="V98" s="13">
        <f t="shared" si="2"/>
        <v>519.37632499999995</v>
      </c>
    </row>
    <row r="99" spans="1:22" ht="15.75" x14ac:dyDescent="0.2">
      <c r="A99" s="10" t="s">
        <v>11</v>
      </c>
      <c r="B99" s="11" t="s">
        <v>25</v>
      </c>
      <c r="C99" s="11" t="s">
        <v>166</v>
      </c>
      <c r="D99" s="11" t="s">
        <v>223</v>
      </c>
      <c r="E99" s="11" t="s">
        <v>185</v>
      </c>
      <c r="F99" s="11" t="s">
        <v>186</v>
      </c>
      <c r="G99" s="11" t="s">
        <v>123</v>
      </c>
      <c r="H99" s="11" t="s">
        <v>124</v>
      </c>
      <c r="I99" s="11" t="s">
        <v>187</v>
      </c>
      <c r="J99" s="12">
        <v>23.804945</v>
      </c>
      <c r="K99" s="12">
        <v>62.949579</v>
      </c>
      <c r="L99" s="12">
        <v>26.213125999999999</v>
      </c>
      <c r="M99" s="12">
        <v>18.957222999999999</v>
      </c>
      <c r="N99" s="12">
        <v>32.937925999999997</v>
      </c>
      <c r="O99" s="12">
        <v>18.160057999999999</v>
      </c>
      <c r="P99" s="12">
        <v>61.225777999999998</v>
      </c>
      <c r="Q99" s="12">
        <v>73.184653999999995</v>
      </c>
      <c r="R99" s="12">
        <v>36.299531999999999</v>
      </c>
      <c r="S99" s="12">
        <v>60.576169</v>
      </c>
      <c r="T99" s="12">
        <v>67.588318999999998</v>
      </c>
      <c r="U99" s="12">
        <v>83.240486000000004</v>
      </c>
      <c r="V99" s="13">
        <f t="shared" si="2"/>
        <v>565.13779499999998</v>
      </c>
    </row>
    <row r="100" spans="1:22" ht="15.75" x14ac:dyDescent="0.2">
      <c r="A100" s="10" t="s">
        <v>11</v>
      </c>
      <c r="B100" s="11" t="s">
        <v>25</v>
      </c>
      <c r="C100" s="11" t="s">
        <v>26</v>
      </c>
      <c r="D100" s="11" t="s">
        <v>223</v>
      </c>
      <c r="E100" s="11" t="s">
        <v>86</v>
      </c>
      <c r="F100" s="11" t="s">
        <v>87</v>
      </c>
      <c r="G100" s="11" t="s">
        <v>18</v>
      </c>
      <c r="H100" s="11" t="s">
        <v>88</v>
      </c>
      <c r="I100" s="11" t="s">
        <v>89</v>
      </c>
      <c r="J100" s="12">
        <v>381.29508399999997</v>
      </c>
      <c r="K100" s="12">
        <v>378.12954100000002</v>
      </c>
      <c r="L100" s="12">
        <v>413.58282500000001</v>
      </c>
      <c r="M100" s="12">
        <v>523.97309800000005</v>
      </c>
      <c r="N100" s="12">
        <v>503.51544999999999</v>
      </c>
      <c r="O100" s="12">
        <v>482.14523000000003</v>
      </c>
      <c r="P100" s="12">
        <v>474.97519699999998</v>
      </c>
      <c r="Q100" s="12">
        <v>427.86874599999999</v>
      </c>
      <c r="R100" s="12">
        <v>473.388957</v>
      </c>
      <c r="S100" s="12">
        <v>364.307659</v>
      </c>
      <c r="T100" s="12">
        <v>323.248895</v>
      </c>
      <c r="U100" s="12">
        <v>308.95302199999998</v>
      </c>
      <c r="V100" s="13">
        <f t="shared" si="2"/>
        <v>5055.3837039999999</v>
      </c>
    </row>
    <row r="101" spans="1:22" ht="15.75" x14ac:dyDescent="0.2">
      <c r="A101" s="10" t="s">
        <v>11</v>
      </c>
      <c r="B101" s="11" t="s">
        <v>25</v>
      </c>
      <c r="C101" s="11" t="s">
        <v>26</v>
      </c>
      <c r="D101" s="11" t="s">
        <v>223</v>
      </c>
      <c r="E101" s="11" t="s">
        <v>90</v>
      </c>
      <c r="F101" s="11" t="s">
        <v>96</v>
      </c>
      <c r="G101" s="11" t="s">
        <v>53</v>
      </c>
      <c r="H101" s="11" t="s">
        <v>92</v>
      </c>
      <c r="I101" s="11" t="s">
        <v>95</v>
      </c>
      <c r="J101" s="12">
        <v>2053.0946899999999</v>
      </c>
      <c r="K101" s="12">
        <v>1141.964297</v>
      </c>
      <c r="L101" s="12">
        <v>1558.2414719999999</v>
      </c>
      <c r="M101" s="12">
        <v>1191.5082460000001</v>
      </c>
      <c r="N101" s="12">
        <v>1014.440869</v>
      </c>
      <c r="O101" s="12">
        <v>1284.6010209999999</v>
      </c>
      <c r="P101" s="12">
        <v>2422.6979379999998</v>
      </c>
      <c r="Q101" s="12">
        <v>2180.2725230000001</v>
      </c>
      <c r="R101" s="12">
        <v>1397.2597209999999</v>
      </c>
      <c r="S101" s="12">
        <v>0</v>
      </c>
      <c r="T101" s="12">
        <v>1753.023371</v>
      </c>
      <c r="U101" s="12">
        <v>2217.1936599999999</v>
      </c>
      <c r="V101" s="13">
        <f t="shared" si="2"/>
        <v>18214.297807999999</v>
      </c>
    </row>
    <row r="102" spans="1:22" ht="15.75" x14ac:dyDescent="0.2">
      <c r="A102" s="10" t="s">
        <v>11</v>
      </c>
      <c r="B102" s="11" t="s">
        <v>25</v>
      </c>
      <c r="C102" s="11" t="s">
        <v>26</v>
      </c>
      <c r="D102" s="11" t="s">
        <v>223</v>
      </c>
      <c r="E102" s="11" t="s">
        <v>90</v>
      </c>
      <c r="F102" s="11" t="s">
        <v>91</v>
      </c>
      <c r="G102" s="11" t="s">
        <v>53</v>
      </c>
      <c r="H102" s="11" t="s">
        <v>92</v>
      </c>
      <c r="I102" s="11" t="s">
        <v>93</v>
      </c>
      <c r="J102" s="12">
        <v>854.58504600000003</v>
      </c>
      <c r="K102" s="12">
        <v>879.59376099999997</v>
      </c>
      <c r="L102" s="12">
        <v>804.48258899999996</v>
      </c>
      <c r="M102" s="12">
        <v>578.095145</v>
      </c>
      <c r="N102" s="12">
        <v>948.10124399999995</v>
      </c>
      <c r="O102" s="12">
        <v>902.92386799999997</v>
      </c>
      <c r="P102" s="12">
        <v>978.07103900000004</v>
      </c>
      <c r="Q102" s="12">
        <v>792.00308900000005</v>
      </c>
      <c r="R102" s="12">
        <v>720.79392499999994</v>
      </c>
      <c r="S102" s="12">
        <v>0</v>
      </c>
      <c r="T102" s="12">
        <v>567.69504700000005</v>
      </c>
      <c r="U102" s="12">
        <v>0</v>
      </c>
      <c r="V102" s="13">
        <f t="shared" ref="V102:V133" si="3">SUM(J102:U102)</f>
        <v>8026.3447530000003</v>
      </c>
    </row>
    <row r="103" spans="1:22" ht="15.75" x14ac:dyDescent="0.2">
      <c r="A103" s="10" t="s">
        <v>11</v>
      </c>
      <c r="B103" s="11" t="s">
        <v>25</v>
      </c>
      <c r="C103" s="11" t="s">
        <v>26</v>
      </c>
      <c r="D103" s="11" t="s">
        <v>223</v>
      </c>
      <c r="E103" s="11" t="s">
        <v>90</v>
      </c>
      <c r="F103" s="11" t="s">
        <v>94</v>
      </c>
      <c r="G103" s="11" t="s">
        <v>53</v>
      </c>
      <c r="H103" s="11" t="s">
        <v>92</v>
      </c>
      <c r="I103" s="11" t="s">
        <v>95</v>
      </c>
      <c r="J103" s="12">
        <v>583.79267300000004</v>
      </c>
      <c r="K103" s="12">
        <v>655.49794499999996</v>
      </c>
      <c r="L103" s="12">
        <v>307.21774399999998</v>
      </c>
      <c r="M103" s="12">
        <v>520.65837999999997</v>
      </c>
      <c r="N103" s="12">
        <v>464.03006199999999</v>
      </c>
      <c r="O103" s="12">
        <v>668.72486500000002</v>
      </c>
      <c r="P103" s="12">
        <v>461.10964200000001</v>
      </c>
      <c r="Q103" s="12">
        <v>416.46402999999998</v>
      </c>
      <c r="R103" s="12">
        <v>559.47343599999999</v>
      </c>
      <c r="S103" s="12">
        <v>0</v>
      </c>
      <c r="T103" s="12">
        <v>411.598949</v>
      </c>
      <c r="U103" s="12">
        <v>1413.859627</v>
      </c>
      <c r="V103" s="13">
        <f t="shared" si="3"/>
        <v>6462.427353</v>
      </c>
    </row>
    <row r="104" spans="1:22" ht="15.75" x14ac:dyDescent="0.2">
      <c r="A104" s="10" t="s">
        <v>11</v>
      </c>
      <c r="B104" s="11" t="s">
        <v>25</v>
      </c>
      <c r="C104" s="11" t="s">
        <v>166</v>
      </c>
      <c r="D104" s="11" t="s">
        <v>149</v>
      </c>
      <c r="E104" s="11" t="s">
        <v>407</v>
      </c>
      <c r="F104" s="11" t="s">
        <v>408</v>
      </c>
      <c r="G104" s="11" t="s">
        <v>34</v>
      </c>
      <c r="H104" s="11" t="s">
        <v>117</v>
      </c>
      <c r="I104" s="11" t="s">
        <v>409</v>
      </c>
      <c r="J104" s="12">
        <v>102.119061</v>
      </c>
      <c r="K104" s="12">
        <v>118.978987</v>
      </c>
      <c r="L104" s="12">
        <v>43.486271000000002</v>
      </c>
      <c r="M104" s="12">
        <v>65.726294999999993</v>
      </c>
      <c r="N104" s="12">
        <v>122.679946</v>
      </c>
      <c r="O104" s="12">
        <v>57.981695000000002</v>
      </c>
      <c r="P104" s="12">
        <v>69.530058999999994</v>
      </c>
      <c r="Q104" s="12">
        <v>106.299774</v>
      </c>
      <c r="R104" s="12">
        <v>102.119061</v>
      </c>
      <c r="S104" s="12">
        <v>261.294578</v>
      </c>
      <c r="T104" s="12">
        <v>0</v>
      </c>
      <c r="U104" s="12">
        <v>0</v>
      </c>
      <c r="V104" s="13">
        <f t="shared" si="3"/>
        <v>1050.2157269999998</v>
      </c>
    </row>
    <row r="105" spans="1:22" ht="15.75" x14ac:dyDescent="0.2">
      <c r="A105" s="10" t="s">
        <v>11</v>
      </c>
      <c r="B105" s="11" t="s">
        <v>25</v>
      </c>
      <c r="C105" s="11" t="s">
        <v>26</v>
      </c>
      <c r="D105" s="11" t="s">
        <v>223</v>
      </c>
      <c r="E105" s="11" t="s">
        <v>150</v>
      </c>
      <c r="F105" s="11" t="s">
        <v>151</v>
      </c>
      <c r="G105" s="11" t="s">
        <v>152</v>
      </c>
      <c r="H105" s="11" t="s">
        <v>153</v>
      </c>
      <c r="I105" s="11" t="s">
        <v>154</v>
      </c>
      <c r="J105" s="12">
        <v>1237.6850380000001</v>
      </c>
      <c r="K105" s="12">
        <v>1038.1699040000001</v>
      </c>
      <c r="L105" s="12">
        <v>1181.459572</v>
      </c>
      <c r="M105" s="12">
        <v>1275.2229669999999</v>
      </c>
      <c r="N105" s="12">
        <v>1155.7816089999999</v>
      </c>
      <c r="O105" s="12">
        <v>1319.0687519999999</v>
      </c>
      <c r="P105" s="12">
        <v>1276.576632</v>
      </c>
      <c r="Q105" s="12">
        <v>1421.342619</v>
      </c>
      <c r="R105" s="12">
        <v>1422.272643</v>
      </c>
      <c r="S105" s="12">
        <v>1723.388377</v>
      </c>
      <c r="T105" s="12">
        <v>1466.213444</v>
      </c>
      <c r="U105" s="12">
        <v>1599.373462</v>
      </c>
      <c r="V105" s="13">
        <f t="shared" si="3"/>
        <v>16116.555018999999</v>
      </c>
    </row>
    <row r="106" spans="1:22" ht="15.75" x14ac:dyDescent="0.2">
      <c r="A106" s="10" t="s">
        <v>11</v>
      </c>
      <c r="B106" s="11" t="s">
        <v>25</v>
      </c>
      <c r="C106" s="11" t="s">
        <v>26</v>
      </c>
      <c r="D106" s="11" t="s">
        <v>223</v>
      </c>
      <c r="E106" s="11" t="s">
        <v>371</v>
      </c>
      <c r="F106" s="11" t="s">
        <v>372</v>
      </c>
      <c r="G106" s="11" t="s">
        <v>53</v>
      </c>
      <c r="H106" s="11" t="s">
        <v>373</v>
      </c>
      <c r="I106" s="11" t="s">
        <v>373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1.904876</v>
      </c>
      <c r="V106" s="13">
        <f t="shared" si="3"/>
        <v>1.904876</v>
      </c>
    </row>
    <row r="107" spans="1:22" ht="15.75" x14ac:dyDescent="0.2">
      <c r="A107" s="10" t="s">
        <v>11</v>
      </c>
      <c r="B107" s="11" t="s">
        <v>25</v>
      </c>
      <c r="C107" s="11" t="s">
        <v>26</v>
      </c>
      <c r="D107" s="11" t="s">
        <v>149</v>
      </c>
      <c r="E107" s="11" t="s">
        <v>362</v>
      </c>
      <c r="F107" s="14" t="s">
        <v>363</v>
      </c>
      <c r="G107" s="11" t="s">
        <v>53</v>
      </c>
      <c r="H107" s="11" t="s">
        <v>334</v>
      </c>
      <c r="I107" s="11" t="s">
        <v>335</v>
      </c>
      <c r="J107" s="12">
        <v>13.714114</v>
      </c>
      <c r="K107" s="12">
        <v>14.485531999999999</v>
      </c>
      <c r="L107" s="12">
        <v>0</v>
      </c>
      <c r="M107" s="12">
        <v>35.629266999999999</v>
      </c>
      <c r="N107" s="12">
        <v>29.108205999999999</v>
      </c>
      <c r="O107" s="12">
        <v>13.268405</v>
      </c>
      <c r="P107" s="12">
        <v>6.9523700000000002</v>
      </c>
      <c r="Q107" s="12">
        <v>7.040483</v>
      </c>
      <c r="R107" s="12">
        <v>5.6619400000000004</v>
      </c>
      <c r="S107" s="12">
        <v>6.6342020000000002</v>
      </c>
      <c r="T107" s="12">
        <v>5.9601540000000002</v>
      </c>
      <c r="U107" s="12">
        <v>5.369281</v>
      </c>
      <c r="V107" s="13">
        <f t="shared" si="3"/>
        <v>143.82395399999999</v>
      </c>
    </row>
    <row r="108" spans="1:22" ht="15.75" x14ac:dyDescent="0.2">
      <c r="A108" s="10" t="s">
        <v>11</v>
      </c>
      <c r="B108" s="11" t="s">
        <v>25</v>
      </c>
      <c r="C108" s="11" t="s">
        <v>26</v>
      </c>
      <c r="D108" s="11" t="s">
        <v>223</v>
      </c>
      <c r="E108" s="11" t="s">
        <v>374</v>
      </c>
      <c r="F108" s="11" t="s">
        <v>225</v>
      </c>
      <c r="G108" s="11" t="s">
        <v>29</v>
      </c>
      <c r="H108" s="11" t="s">
        <v>30</v>
      </c>
      <c r="I108" s="11" t="s">
        <v>30</v>
      </c>
      <c r="J108" s="12">
        <v>3908.2663269999998</v>
      </c>
      <c r="K108" s="12">
        <v>1761.5137440000001</v>
      </c>
      <c r="L108" s="12">
        <v>1540.88489</v>
      </c>
      <c r="M108" s="12">
        <v>2748.5154900000002</v>
      </c>
      <c r="N108" s="12">
        <v>2926.0544340000001</v>
      </c>
      <c r="O108" s="12">
        <v>3324.3954210000002</v>
      </c>
      <c r="P108" s="12">
        <v>2771.4625820000001</v>
      </c>
      <c r="Q108" s="12">
        <v>1096.3488950000001</v>
      </c>
      <c r="R108" s="12">
        <v>0</v>
      </c>
      <c r="S108" s="12">
        <v>3075.5772889999998</v>
      </c>
      <c r="T108" s="12">
        <v>0</v>
      </c>
      <c r="U108" s="12">
        <v>2201.1672159999998</v>
      </c>
      <c r="V108" s="13">
        <f t="shared" si="3"/>
        <v>25354.186287999997</v>
      </c>
    </row>
    <row r="109" spans="1:22" ht="15.75" x14ac:dyDescent="0.2">
      <c r="A109" s="10" t="s">
        <v>11</v>
      </c>
      <c r="B109" s="11" t="s">
        <v>25</v>
      </c>
      <c r="C109" s="11" t="s">
        <v>166</v>
      </c>
      <c r="D109" s="11" t="s">
        <v>223</v>
      </c>
      <c r="E109" s="11" t="s">
        <v>314</v>
      </c>
      <c r="F109" s="14" t="s">
        <v>172</v>
      </c>
      <c r="G109" s="11" t="s">
        <v>48</v>
      </c>
      <c r="H109" s="11" t="s">
        <v>48</v>
      </c>
      <c r="I109" s="11" t="s">
        <v>145</v>
      </c>
      <c r="J109" s="12">
        <v>22.943686</v>
      </c>
      <c r="K109" s="12">
        <v>27.380821999999998</v>
      </c>
      <c r="L109" s="12">
        <v>28.542189</v>
      </c>
      <c r="M109" s="12">
        <v>22.757014999999999</v>
      </c>
      <c r="N109" s="12">
        <v>16.346539</v>
      </c>
      <c r="O109" s="12">
        <v>0</v>
      </c>
      <c r="P109" s="12">
        <v>33.177712</v>
      </c>
      <c r="Q109" s="12">
        <v>0</v>
      </c>
      <c r="R109" s="12">
        <v>0</v>
      </c>
      <c r="S109" s="12">
        <v>29.260755</v>
      </c>
      <c r="T109" s="12">
        <v>0</v>
      </c>
      <c r="U109" s="12">
        <v>29.435950999999999</v>
      </c>
      <c r="V109" s="13">
        <f t="shared" si="3"/>
        <v>209.84466899999998</v>
      </c>
    </row>
    <row r="110" spans="1:22" ht="15.75" x14ac:dyDescent="0.2">
      <c r="A110" s="10" t="s">
        <v>11</v>
      </c>
      <c r="B110" s="11" t="s">
        <v>25</v>
      </c>
      <c r="C110" s="11" t="s">
        <v>26</v>
      </c>
      <c r="D110" s="11" t="s">
        <v>149</v>
      </c>
      <c r="E110" s="11" t="s">
        <v>410</v>
      </c>
      <c r="F110" s="11" t="s">
        <v>411</v>
      </c>
      <c r="G110" s="11" t="s">
        <v>72</v>
      </c>
      <c r="H110" s="11" t="s">
        <v>412</v>
      </c>
      <c r="I110" s="11" t="s">
        <v>413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4.0380450000000003</v>
      </c>
      <c r="T110" s="12">
        <v>1.1965840000000001</v>
      </c>
      <c r="U110" s="12">
        <v>0.99732699999999996</v>
      </c>
      <c r="V110" s="13">
        <f t="shared" si="3"/>
        <v>6.2319560000000003</v>
      </c>
    </row>
    <row r="111" spans="1:22" ht="15.75" x14ac:dyDescent="0.2">
      <c r="A111" s="10" t="s">
        <v>11</v>
      </c>
      <c r="B111" s="11" t="s">
        <v>25</v>
      </c>
      <c r="C111" s="11" t="s">
        <v>26</v>
      </c>
      <c r="D111" s="11" t="s">
        <v>223</v>
      </c>
      <c r="E111" s="11" t="s">
        <v>155</v>
      </c>
      <c r="F111" s="11" t="s">
        <v>97</v>
      </c>
      <c r="G111" s="11" t="s">
        <v>53</v>
      </c>
      <c r="H111" s="11" t="s">
        <v>68</v>
      </c>
      <c r="I111" s="11" t="s">
        <v>98</v>
      </c>
      <c r="J111" s="12">
        <v>2669.149363</v>
      </c>
      <c r="K111" s="12">
        <v>3519.0887670000002</v>
      </c>
      <c r="L111" s="12">
        <v>473.42073399999998</v>
      </c>
      <c r="M111" s="12">
        <v>3639.7635690000002</v>
      </c>
      <c r="N111" s="12">
        <v>2004.2668759999999</v>
      </c>
      <c r="O111" s="12">
        <v>1064.90858</v>
      </c>
      <c r="P111" s="12">
        <v>3938.685352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3">
        <f t="shared" si="3"/>
        <v>17309.283240999997</v>
      </c>
    </row>
    <row r="112" spans="1:22" ht="15.75" x14ac:dyDescent="0.2">
      <c r="A112" s="10" t="s">
        <v>11</v>
      </c>
      <c r="B112" s="11" t="s">
        <v>25</v>
      </c>
      <c r="C112" s="11" t="s">
        <v>166</v>
      </c>
      <c r="D112" s="11" t="s">
        <v>149</v>
      </c>
      <c r="E112" s="11" t="s">
        <v>336</v>
      </c>
      <c r="F112" s="11" t="s">
        <v>337</v>
      </c>
      <c r="G112" s="11" t="s">
        <v>123</v>
      </c>
      <c r="H112" s="11" t="s">
        <v>240</v>
      </c>
      <c r="I112" s="11" t="s">
        <v>323</v>
      </c>
      <c r="J112" s="12">
        <v>10.275679999999999</v>
      </c>
      <c r="K112" s="12">
        <v>8.9368759999999998</v>
      </c>
      <c r="L112" s="12">
        <v>7.4865389999999996</v>
      </c>
      <c r="M112" s="12">
        <v>9.8384610000000006</v>
      </c>
      <c r="N112" s="12">
        <v>6.8234450000000004</v>
      </c>
      <c r="O112" s="12">
        <v>9.8394270000000006</v>
      </c>
      <c r="P112" s="12">
        <v>13.652061</v>
      </c>
      <c r="Q112" s="12">
        <v>20.15701</v>
      </c>
      <c r="R112" s="12">
        <v>22.111066999999998</v>
      </c>
      <c r="S112" s="12">
        <v>26.828211</v>
      </c>
      <c r="T112" s="12">
        <v>41.266396999999998</v>
      </c>
      <c r="U112" s="12">
        <v>32.013021999999999</v>
      </c>
      <c r="V112" s="13">
        <f t="shared" si="3"/>
        <v>209.228196</v>
      </c>
    </row>
    <row r="113" spans="1:22" ht="15.75" x14ac:dyDescent="0.2">
      <c r="A113" s="10" t="s">
        <v>11</v>
      </c>
      <c r="B113" s="11" t="s">
        <v>25</v>
      </c>
      <c r="C113" s="11" t="s">
        <v>26</v>
      </c>
      <c r="D113" s="11" t="s">
        <v>223</v>
      </c>
      <c r="E113" s="11" t="s">
        <v>386</v>
      </c>
      <c r="F113" s="11" t="s">
        <v>375</v>
      </c>
      <c r="G113" s="11" t="s">
        <v>29</v>
      </c>
      <c r="H113" s="11" t="s">
        <v>99</v>
      </c>
      <c r="I113" s="11" t="s">
        <v>100</v>
      </c>
      <c r="J113" s="12">
        <v>2926.7592169999998</v>
      </c>
      <c r="K113" s="12">
        <v>2911.7976269999999</v>
      </c>
      <c r="L113" s="12">
        <v>2364.6378500000001</v>
      </c>
      <c r="M113" s="12">
        <v>2075.952495</v>
      </c>
      <c r="N113" s="12">
        <v>2209.7845670000002</v>
      </c>
      <c r="O113" s="12">
        <v>1995.3848459999999</v>
      </c>
      <c r="P113" s="12">
        <v>2208.120786</v>
      </c>
      <c r="Q113" s="12">
        <v>2277.8505909999999</v>
      </c>
      <c r="R113" s="12">
        <v>2826.1266209999999</v>
      </c>
      <c r="S113" s="12">
        <v>2930.7581399999999</v>
      </c>
      <c r="T113" s="12">
        <v>3167.094153</v>
      </c>
      <c r="U113" s="12">
        <v>2325.9709149999999</v>
      </c>
      <c r="V113" s="13">
        <f t="shared" si="3"/>
        <v>30220.237807999991</v>
      </c>
    </row>
    <row r="114" spans="1:22" ht="15.75" x14ac:dyDescent="0.2">
      <c r="A114" s="10" t="s">
        <v>11</v>
      </c>
      <c r="B114" s="11" t="s">
        <v>25</v>
      </c>
      <c r="C114" s="11" t="s">
        <v>26</v>
      </c>
      <c r="D114" s="11" t="s">
        <v>223</v>
      </c>
      <c r="E114" s="11" t="s">
        <v>317</v>
      </c>
      <c r="F114" s="11" t="s">
        <v>318</v>
      </c>
      <c r="G114" s="11" t="s">
        <v>53</v>
      </c>
      <c r="H114" s="11" t="s">
        <v>319</v>
      </c>
      <c r="I114" s="11" t="s">
        <v>320</v>
      </c>
      <c r="J114" s="12">
        <v>0</v>
      </c>
      <c r="K114" s="12">
        <v>0</v>
      </c>
      <c r="L114" s="12">
        <v>0</v>
      </c>
      <c r="M114" s="12">
        <v>0.99497000000000002</v>
      </c>
      <c r="N114" s="12">
        <v>8.4415949999999995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3">
        <f t="shared" si="3"/>
        <v>9.4365649999999999</v>
      </c>
    </row>
    <row r="115" spans="1:22" ht="15.75" x14ac:dyDescent="0.2">
      <c r="A115" s="10" t="s">
        <v>11</v>
      </c>
      <c r="B115" s="11" t="s">
        <v>25</v>
      </c>
      <c r="C115" s="11" t="s">
        <v>26</v>
      </c>
      <c r="D115" s="11" t="s">
        <v>223</v>
      </c>
      <c r="E115" s="11" t="s">
        <v>301</v>
      </c>
      <c r="F115" s="11" t="s">
        <v>144</v>
      </c>
      <c r="G115" s="11" t="s">
        <v>48</v>
      </c>
      <c r="H115" s="11" t="s">
        <v>48</v>
      </c>
      <c r="I115" s="11" t="s">
        <v>145</v>
      </c>
      <c r="J115" s="12">
        <v>5799.5384080000003</v>
      </c>
      <c r="K115" s="12">
        <v>5237.8584060000003</v>
      </c>
      <c r="L115" s="12">
        <v>7065.2823410000001</v>
      </c>
      <c r="M115" s="12">
        <v>6821.5641859999996</v>
      </c>
      <c r="N115" s="12">
        <v>7469.2181870000004</v>
      </c>
      <c r="O115" s="12">
        <v>6450.79018</v>
      </c>
      <c r="P115" s="12">
        <v>8875.2004670000006</v>
      </c>
      <c r="Q115" s="12">
        <v>6549.175553</v>
      </c>
      <c r="R115" s="12">
        <v>8267.7603849999996</v>
      </c>
      <c r="S115" s="12">
        <v>10500.512283</v>
      </c>
      <c r="T115" s="12">
        <v>8997.7738989999998</v>
      </c>
      <c r="U115" s="12">
        <v>7203.3154869999998</v>
      </c>
      <c r="V115" s="13">
        <f t="shared" si="3"/>
        <v>89237.989782000004</v>
      </c>
    </row>
    <row r="116" spans="1:22" ht="15.75" x14ac:dyDescent="0.2">
      <c r="A116" s="10" t="s">
        <v>11</v>
      </c>
      <c r="B116" s="11" t="s">
        <v>25</v>
      </c>
      <c r="C116" s="11" t="s">
        <v>26</v>
      </c>
      <c r="D116" s="11" t="s">
        <v>223</v>
      </c>
      <c r="E116" s="11" t="s">
        <v>101</v>
      </c>
      <c r="F116" s="11" t="s">
        <v>102</v>
      </c>
      <c r="G116" s="11" t="s">
        <v>48</v>
      </c>
      <c r="H116" s="11" t="s">
        <v>48</v>
      </c>
      <c r="I116" s="11" t="s">
        <v>103</v>
      </c>
      <c r="J116" s="12">
        <v>11736.701568</v>
      </c>
      <c r="K116" s="12">
        <v>20293.875292000001</v>
      </c>
      <c r="L116" s="12">
        <v>17158.772258000001</v>
      </c>
      <c r="M116" s="12">
        <v>20244.215373999999</v>
      </c>
      <c r="N116" s="12">
        <v>21021.026749000001</v>
      </c>
      <c r="O116" s="12">
        <v>15520.826165</v>
      </c>
      <c r="P116" s="12">
        <v>17506.177949000001</v>
      </c>
      <c r="Q116" s="12">
        <v>18640.925759000002</v>
      </c>
      <c r="R116" s="12">
        <v>19706.655930000001</v>
      </c>
      <c r="S116" s="12">
        <v>18585.507833</v>
      </c>
      <c r="T116" s="12">
        <v>18389.159464</v>
      </c>
      <c r="U116" s="12">
        <v>19409.882637999999</v>
      </c>
      <c r="V116" s="13">
        <f t="shared" si="3"/>
        <v>218213.72697900003</v>
      </c>
    </row>
    <row r="117" spans="1:22" ht="15.75" x14ac:dyDescent="0.2">
      <c r="A117" s="10" t="s">
        <v>11</v>
      </c>
      <c r="B117" s="11" t="s">
        <v>25</v>
      </c>
      <c r="C117" s="11" t="s">
        <v>26</v>
      </c>
      <c r="D117" s="11" t="s">
        <v>223</v>
      </c>
      <c r="E117" s="11" t="s">
        <v>104</v>
      </c>
      <c r="F117" s="14" t="s">
        <v>107</v>
      </c>
      <c r="G117" s="11" t="s">
        <v>18</v>
      </c>
      <c r="H117" s="11" t="s">
        <v>81</v>
      </c>
      <c r="I117" s="11" t="s">
        <v>106</v>
      </c>
      <c r="J117" s="12">
        <v>6563.0858609999996</v>
      </c>
      <c r="K117" s="12">
        <v>6280.2099820000003</v>
      </c>
      <c r="L117" s="12">
        <v>7729.3045959999999</v>
      </c>
      <c r="M117" s="12">
        <v>7324.0460249999996</v>
      </c>
      <c r="N117" s="12">
        <v>7411.0826470000002</v>
      </c>
      <c r="O117" s="12">
        <v>6542.502348</v>
      </c>
      <c r="P117" s="12">
        <v>7208.2087359999996</v>
      </c>
      <c r="Q117" s="12">
        <v>6604.3859140000004</v>
      </c>
      <c r="R117" s="12">
        <v>7505.0730100000001</v>
      </c>
      <c r="S117" s="12">
        <v>7883.1327229999997</v>
      </c>
      <c r="T117" s="12">
        <v>6957.6415950000001</v>
      </c>
      <c r="U117" s="12">
        <v>8354.0578979999991</v>
      </c>
      <c r="V117" s="13">
        <f t="shared" si="3"/>
        <v>86362.731334999989</v>
      </c>
    </row>
    <row r="118" spans="1:22" ht="15.75" x14ac:dyDescent="0.2">
      <c r="A118" s="10" t="s">
        <v>11</v>
      </c>
      <c r="B118" s="11" t="s">
        <v>25</v>
      </c>
      <c r="C118" s="11" t="s">
        <v>26</v>
      </c>
      <c r="D118" s="11" t="s">
        <v>223</v>
      </c>
      <c r="E118" s="11" t="s">
        <v>104</v>
      </c>
      <c r="F118" s="11" t="s">
        <v>376</v>
      </c>
      <c r="G118" s="11" t="s">
        <v>18</v>
      </c>
      <c r="H118" s="11" t="s">
        <v>105</v>
      </c>
      <c r="I118" s="11" t="s">
        <v>105</v>
      </c>
      <c r="J118" s="12">
        <v>1197.5733130000001</v>
      </c>
      <c r="K118" s="12">
        <v>868.51412900000003</v>
      </c>
      <c r="L118" s="12">
        <v>864.98274400000003</v>
      </c>
      <c r="M118" s="12">
        <v>797.68518900000004</v>
      </c>
      <c r="N118" s="12">
        <v>1099.489973</v>
      </c>
      <c r="O118" s="12">
        <v>1139.858152</v>
      </c>
      <c r="P118" s="12">
        <v>900.91852200000005</v>
      </c>
      <c r="Q118" s="12">
        <v>1272.2658610000001</v>
      </c>
      <c r="R118" s="12">
        <v>1221.8431800000001</v>
      </c>
      <c r="S118" s="12">
        <v>1246.883094</v>
      </c>
      <c r="T118" s="12">
        <v>1136.7416189999999</v>
      </c>
      <c r="U118" s="12">
        <v>1182.00128</v>
      </c>
      <c r="V118" s="13">
        <f t="shared" si="3"/>
        <v>12928.757056</v>
      </c>
    </row>
    <row r="119" spans="1:22" ht="15.75" x14ac:dyDescent="0.2">
      <c r="A119" s="10" t="s">
        <v>11</v>
      </c>
      <c r="B119" s="11" t="s">
        <v>25</v>
      </c>
      <c r="C119" s="11" t="s">
        <v>26</v>
      </c>
      <c r="D119" s="11" t="s">
        <v>223</v>
      </c>
      <c r="E119" s="11" t="s">
        <v>104</v>
      </c>
      <c r="F119" s="11" t="s">
        <v>300</v>
      </c>
      <c r="G119" s="11" t="s">
        <v>18</v>
      </c>
      <c r="H119" s="11" t="s">
        <v>81</v>
      </c>
      <c r="I119" s="11" t="s">
        <v>106</v>
      </c>
      <c r="J119" s="12">
        <v>319.844672</v>
      </c>
      <c r="K119" s="12">
        <v>191.18811500000001</v>
      </c>
      <c r="L119" s="12">
        <v>321.74133399999999</v>
      </c>
      <c r="M119" s="12">
        <v>192.419299</v>
      </c>
      <c r="N119" s="12">
        <v>148.101113</v>
      </c>
      <c r="O119" s="12">
        <v>263.31303800000001</v>
      </c>
      <c r="P119" s="12">
        <v>266.96305000000001</v>
      </c>
      <c r="Q119" s="12">
        <v>206.45295200000001</v>
      </c>
      <c r="R119" s="12">
        <v>110.33107200000001</v>
      </c>
      <c r="S119" s="12">
        <v>102.456771</v>
      </c>
      <c r="T119" s="12">
        <v>85.969663999999995</v>
      </c>
      <c r="U119" s="12">
        <v>165.617807</v>
      </c>
      <c r="V119" s="13">
        <f t="shared" si="3"/>
        <v>2374.3988870000003</v>
      </c>
    </row>
    <row r="120" spans="1:22" ht="15.75" x14ac:dyDescent="0.2">
      <c r="A120" s="10" t="s">
        <v>11</v>
      </c>
      <c r="B120" s="11" t="s">
        <v>25</v>
      </c>
      <c r="C120" s="11" t="s">
        <v>26</v>
      </c>
      <c r="D120" s="11" t="s">
        <v>223</v>
      </c>
      <c r="E120" s="11" t="s">
        <v>338</v>
      </c>
      <c r="F120" s="11" t="s">
        <v>339</v>
      </c>
      <c r="G120" s="11" t="s">
        <v>53</v>
      </c>
      <c r="H120" s="11" t="s">
        <v>92</v>
      </c>
      <c r="I120" s="11" t="s">
        <v>164</v>
      </c>
      <c r="J120" s="12">
        <v>192.06768299999999</v>
      </c>
      <c r="K120" s="12">
        <v>554.39627199999995</v>
      </c>
      <c r="L120" s="12">
        <v>820.43993699999999</v>
      </c>
      <c r="M120" s="12">
        <v>931.23625800000002</v>
      </c>
      <c r="N120" s="12">
        <v>954.818218</v>
      </c>
      <c r="O120" s="12">
        <v>787.93200300000001</v>
      </c>
      <c r="P120" s="12">
        <v>643.27402099999995</v>
      </c>
      <c r="Q120" s="12">
        <v>582.31159000000002</v>
      </c>
      <c r="R120" s="12">
        <v>295.145039</v>
      </c>
      <c r="S120" s="12">
        <v>0</v>
      </c>
      <c r="T120" s="12">
        <v>0</v>
      </c>
      <c r="U120" s="12">
        <v>0</v>
      </c>
      <c r="V120" s="13">
        <f t="shared" si="3"/>
        <v>5761.6210209999999</v>
      </c>
    </row>
    <row r="121" spans="1:22" ht="15.75" x14ac:dyDescent="0.2">
      <c r="A121" s="10" t="s">
        <v>11</v>
      </c>
      <c r="B121" s="11" t="s">
        <v>25</v>
      </c>
      <c r="C121" s="11" t="s">
        <v>166</v>
      </c>
      <c r="D121" s="11" t="s">
        <v>223</v>
      </c>
      <c r="E121" s="11" t="s">
        <v>286</v>
      </c>
      <c r="F121" s="11" t="s">
        <v>287</v>
      </c>
      <c r="G121" s="11" t="s">
        <v>37</v>
      </c>
      <c r="H121" s="11" t="s">
        <v>42</v>
      </c>
      <c r="I121" s="11" t="s">
        <v>288</v>
      </c>
      <c r="J121" s="12">
        <v>19.670152999999999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3">
        <f t="shared" si="3"/>
        <v>19.670152999999999</v>
      </c>
    </row>
    <row r="122" spans="1:22" ht="15.75" x14ac:dyDescent="0.2">
      <c r="A122" s="10" t="s">
        <v>11</v>
      </c>
      <c r="B122" s="11" t="s">
        <v>25</v>
      </c>
      <c r="C122" s="11" t="s">
        <v>26</v>
      </c>
      <c r="D122" s="11" t="s">
        <v>223</v>
      </c>
      <c r="E122" s="11" t="s">
        <v>414</v>
      </c>
      <c r="F122" s="11" t="s">
        <v>353</v>
      </c>
      <c r="G122" s="11" t="s">
        <v>53</v>
      </c>
      <c r="H122" s="11" t="s">
        <v>165</v>
      </c>
      <c r="I122" s="11" t="s">
        <v>299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339.53723400000001</v>
      </c>
      <c r="U122" s="12">
        <v>235.907926</v>
      </c>
      <c r="V122" s="13">
        <f t="shared" si="3"/>
        <v>575.44515999999999</v>
      </c>
    </row>
    <row r="123" spans="1:22" ht="15.75" x14ac:dyDescent="0.2">
      <c r="A123" s="10" t="s">
        <v>11</v>
      </c>
      <c r="B123" s="11" t="s">
        <v>25</v>
      </c>
      <c r="C123" s="11" t="s">
        <v>166</v>
      </c>
      <c r="D123" s="11" t="s">
        <v>223</v>
      </c>
      <c r="E123" s="11" t="s">
        <v>321</v>
      </c>
      <c r="F123" s="11" t="s">
        <v>415</v>
      </c>
      <c r="G123" s="11" t="s">
        <v>123</v>
      </c>
      <c r="H123" s="11" t="s">
        <v>240</v>
      </c>
      <c r="I123" s="11" t="s">
        <v>323</v>
      </c>
      <c r="J123" s="12">
        <v>0</v>
      </c>
      <c r="K123" s="12">
        <v>29.494149</v>
      </c>
      <c r="L123" s="12">
        <v>32.392864000000003</v>
      </c>
      <c r="M123" s="12">
        <v>35.70767</v>
      </c>
      <c r="N123" s="12">
        <v>47.857501999999997</v>
      </c>
      <c r="O123" s="12">
        <v>73.835538</v>
      </c>
      <c r="P123" s="12">
        <v>55.337758999999998</v>
      </c>
      <c r="Q123" s="12">
        <v>83.515714000000003</v>
      </c>
      <c r="R123" s="12">
        <v>111.961094</v>
      </c>
      <c r="S123" s="12">
        <v>78.179182999999995</v>
      </c>
      <c r="T123" s="12">
        <v>68.497793999999999</v>
      </c>
      <c r="U123" s="12">
        <v>82.783942999999994</v>
      </c>
      <c r="V123" s="13">
        <f t="shared" si="3"/>
        <v>699.56321000000003</v>
      </c>
    </row>
    <row r="124" spans="1:22" ht="15.75" x14ac:dyDescent="0.2">
      <c r="A124" s="10" t="s">
        <v>11</v>
      </c>
      <c r="B124" s="11" t="s">
        <v>25</v>
      </c>
      <c r="C124" s="11" t="s">
        <v>166</v>
      </c>
      <c r="D124" s="11" t="s">
        <v>223</v>
      </c>
      <c r="E124" s="11" t="s">
        <v>321</v>
      </c>
      <c r="F124" s="14" t="s">
        <v>322</v>
      </c>
      <c r="G124" s="11" t="s">
        <v>123</v>
      </c>
      <c r="H124" s="11" t="s">
        <v>240</v>
      </c>
      <c r="I124" s="11" t="s">
        <v>379</v>
      </c>
      <c r="J124" s="12">
        <v>28.328458000000001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3">
        <f t="shared" si="3"/>
        <v>28.328458000000001</v>
      </c>
    </row>
    <row r="125" spans="1:22" ht="15.75" x14ac:dyDescent="0.2">
      <c r="A125" s="10" t="s">
        <v>11</v>
      </c>
      <c r="B125" s="11" t="s">
        <v>25</v>
      </c>
      <c r="C125" s="11" t="s">
        <v>26</v>
      </c>
      <c r="D125" s="11" t="s">
        <v>149</v>
      </c>
      <c r="E125" s="11" t="s">
        <v>108</v>
      </c>
      <c r="F125" s="11" t="s">
        <v>109</v>
      </c>
      <c r="G125" s="11" t="s">
        <v>37</v>
      </c>
      <c r="H125" s="11" t="s">
        <v>46</v>
      </c>
      <c r="I125" s="11" t="s">
        <v>110</v>
      </c>
      <c r="J125" s="12">
        <v>45.437334</v>
      </c>
      <c r="K125" s="12">
        <v>26.863458999999999</v>
      </c>
      <c r="L125" s="12">
        <v>38.256664999999998</v>
      </c>
      <c r="M125" s="12">
        <v>31.128610999999999</v>
      </c>
      <c r="N125" s="12">
        <v>48.178415000000001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3">
        <f t="shared" si="3"/>
        <v>189.864484</v>
      </c>
    </row>
    <row r="126" spans="1:22" ht="15.75" x14ac:dyDescent="0.2">
      <c r="A126" s="10" t="s">
        <v>11</v>
      </c>
      <c r="B126" s="11" t="s">
        <v>25</v>
      </c>
      <c r="C126" s="11" t="s">
        <v>166</v>
      </c>
      <c r="D126" s="11" t="s">
        <v>149</v>
      </c>
      <c r="E126" s="11" t="s">
        <v>108</v>
      </c>
      <c r="F126" s="11" t="s">
        <v>109</v>
      </c>
      <c r="G126" s="11" t="s">
        <v>37</v>
      </c>
      <c r="H126" s="11" t="s">
        <v>46</v>
      </c>
      <c r="I126" s="11" t="s">
        <v>110</v>
      </c>
      <c r="J126" s="12">
        <v>6.1645529999999997</v>
      </c>
      <c r="K126" s="12">
        <v>3.2345389999999998</v>
      </c>
      <c r="L126" s="12">
        <v>5.3254200000000003</v>
      </c>
      <c r="M126" s="12">
        <v>5.1162450000000002</v>
      </c>
      <c r="N126" s="12">
        <v>4.6112450000000003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3">
        <f t="shared" si="3"/>
        <v>24.452002</v>
      </c>
    </row>
    <row r="127" spans="1:22" ht="15.75" x14ac:dyDescent="0.2">
      <c r="A127" s="10" t="s">
        <v>11</v>
      </c>
      <c r="B127" s="11" t="s">
        <v>25</v>
      </c>
      <c r="C127" s="11" t="s">
        <v>166</v>
      </c>
      <c r="D127" s="11" t="s">
        <v>149</v>
      </c>
      <c r="E127" s="11" t="s">
        <v>416</v>
      </c>
      <c r="F127" s="11" t="s">
        <v>417</v>
      </c>
      <c r="G127" s="11" t="s">
        <v>37</v>
      </c>
      <c r="H127" s="11" t="s">
        <v>42</v>
      </c>
      <c r="I127" s="11" t="s">
        <v>237</v>
      </c>
      <c r="J127" s="12">
        <v>0</v>
      </c>
      <c r="K127" s="12">
        <v>33.959727999999998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3">
        <f t="shared" si="3"/>
        <v>33.959727999999998</v>
      </c>
    </row>
    <row r="128" spans="1:22" ht="15.75" x14ac:dyDescent="0.2">
      <c r="A128" s="10" t="s">
        <v>11</v>
      </c>
      <c r="B128" s="11" t="s">
        <v>25</v>
      </c>
      <c r="C128" s="11" t="s">
        <v>166</v>
      </c>
      <c r="D128" s="11" t="s">
        <v>223</v>
      </c>
      <c r="E128" s="11" t="s">
        <v>188</v>
      </c>
      <c r="F128" s="11" t="s">
        <v>189</v>
      </c>
      <c r="G128" s="11" t="s">
        <v>123</v>
      </c>
      <c r="H128" s="11" t="s">
        <v>183</v>
      </c>
      <c r="I128" s="11" t="s">
        <v>190</v>
      </c>
      <c r="J128" s="12">
        <v>193.98325199999999</v>
      </c>
      <c r="K128" s="12">
        <v>138.608464</v>
      </c>
      <c r="L128" s="12">
        <v>175.40490299999999</v>
      </c>
      <c r="M128" s="12">
        <v>171.88244</v>
      </c>
      <c r="N128" s="12">
        <v>170.77155500000001</v>
      </c>
      <c r="O128" s="12">
        <v>171.148177</v>
      </c>
      <c r="P128" s="12">
        <v>217.83930100000001</v>
      </c>
      <c r="Q128" s="12">
        <v>180.94833800000001</v>
      </c>
      <c r="R128" s="12">
        <v>165.66568100000001</v>
      </c>
      <c r="S128" s="12">
        <v>172.70361500000001</v>
      </c>
      <c r="T128" s="12">
        <v>157.566812</v>
      </c>
      <c r="U128" s="12">
        <v>159.91145800000001</v>
      </c>
      <c r="V128" s="13">
        <f t="shared" si="3"/>
        <v>2076.4339960000002</v>
      </c>
    </row>
    <row r="129" spans="1:22" ht="15.75" x14ac:dyDescent="0.2">
      <c r="A129" s="10" t="s">
        <v>11</v>
      </c>
      <c r="B129" s="11" t="s">
        <v>25</v>
      </c>
      <c r="C129" s="11" t="s">
        <v>166</v>
      </c>
      <c r="D129" s="11" t="s">
        <v>223</v>
      </c>
      <c r="E129" s="11" t="s">
        <v>191</v>
      </c>
      <c r="F129" s="11" t="s">
        <v>192</v>
      </c>
      <c r="G129" s="11" t="s">
        <v>123</v>
      </c>
      <c r="H129" s="11" t="s">
        <v>387</v>
      </c>
      <c r="I129" s="11" t="s">
        <v>388</v>
      </c>
      <c r="J129" s="12">
        <v>2169.6161889999998</v>
      </c>
      <c r="K129" s="12">
        <v>1832.787243</v>
      </c>
      <c r="L129" s="12">
        <v>2107.559945</v>
      </c>
      <c r="M129" s="12">
        <v>2147.9153769999998</v>
      </c>
      <c r="N129" s="12">
        <v>2251.6936649999998</v>
      </c>
      <c r="O129" s="12">
        <v>2134.7099229999999</v>
      </c>
      <c r="P129" s="12">
        <v>2456.8899200000001</v>
      </c>
      <c r="Q129" s="12">
        <v>2041.605941</v>
      </c>
      <c r="R129" s="12">
        <v>1971.064844</v>
      </c>
      <c r="S129" s="12">
        <v>2329.0483989999998</v>
      </c>
      <c r="T129" s="12">
        <v>2489.4193140000002</v>
      </c>
      <c r="U129" s="12">
        <v>2802.7167519999998</v>
      </c>
      <c r="V129" s="13">
        <f t="shared" si="3"/>
        <v>26735.027512000001</v>
      </c>
    </row>
    <row r="130" spans="1:22" ht="15.75" x14ac:dyDescent="0.2">
      <c r="A130" s="10" t="s">
        <v>11</v>
      </c>
      <c r="B130" s="11" t="s">
        <v>25</v>
      </c>
      <c r="C130" s="11" t="s">
        <v>166</v>
      </c>
      <c r="D130" s="11" t="s">
        <v>223</v>
      </c>
      <c r="E130" s="11" t="s">
        <v>191</v>
      </c>
      <c r="F130" s="11" t="s">
        <v>193</v>
      </c>
      <c r="G130" s="11" t="s">
        <v>53</v>
      </c>
      <c r="H130" s="11" t="s">
        <v>194</v>
      </c>
      <c r="I130" s="11" t="s">
        <v>195</v>
      </c>
      <c r="J130" s="12">
        <v>755.22878200000002</v>
      </c>
      <c r="K130" s="12">
        <v>713.23909400000002</v>
      </c>
      <c r="L130" s="12">
        <v>899.45205299999998</v>
      </c>
      <c r="M130" s="12">
        <v>891.93640800000003</v>
      </c>
      <c r="N130" s="12">
        <v>905.25045699999998</v>
      </c>
      <c r="O130" s="12">
        <v>870.58370400000001</v>
      </c>
      <c r="P130" s="12">
        <v>1098.302772</v>
      </c>
      <c r="Q130" s="12">
        <v>1111.0269109999999</v>
      </c>
      <c r="R130" s="12">
        <v>1147.7235250000001</v>
      </c>
      <c r="S130" s="12">
        <v>844.11855000000003</v>
      </c>
      <c r="T130" s="12">
        <v>707.14373000000001</v>
      </c>
      <c r="U130" s="12">
        <v>280.61965400000003</v>
      </c>
      <c r="V130" s="13">
        <f t="shared" si="3"/>
        <v>10224.625639999998</v>
      </c>
    </row>
    <row r="131" spans="1:22" ht="15.75" x14ac:dyDescent="0.2">
      <c r="A131" s="10" t="s">
        <v>11</v>
      </c>
      <c r="B131" s="11" t="s">
        <v>25</v>
      </c>
      <c r="C131" s="11" t="s">
        <v>26</v>
      </c>
      <c r="D131" s="11" t="s">
        <v>223</v>
      </c>
      <c r="E131" s="11" t="s">
        <v>111</v>
      </c>
      <c r="F131" s="14" t="s">
        <v>112</v>
      </c>
      <c r="G131" s="11" t="s">
        <v>37</v>
      </c>
      <c r="H131" s="11" t="s">
        <v>113</v>
      </c>
      <c r="I131" s="11" t="s">
        <v>113</v>
      </c>
      <c r="J131" s="12">
        <v>6017.4975709999999</v>
      </c>
      <c r="K131" s="12">
        <v>5045.9618540000001</v>
      </c>
      <c r="L131" s="12">
        <v>4976.3090890000003</v>
      </c>
      <c r="M131" s="12">
        <v>4406.5508559999998</v>
      </c>
      <c r="N131" s="12">
        <v>5205.1455390000001</v>
      </c>
      <c r="O131" s="12">
        <v>6203.3259369999996</v>
      </c>
      <c r="P131" s="12">
        <v>6128.3647920000003</v>
      </c>
      <c r="Q131" s="12">
        <v>5989.0210399999996</v>
      </c>
      <c r="R131" s="12">
        <v>6056.6402680000001</v>
      </c>
      <c r="S131" s="12">
        <v>5581.3364529999999</v>
      </c>
      <c r="T131" s="12">
        <v>5743.5945590000001</v>
      </c>
      <c r="U131" s="12">
        <v>6045.1677710000004</v>
      </c>
      <c r="V131" s="13">
        <f t="shared" si="3"/>
        <v>67398.915729</v>
      </c>
    </row>
    <row r="132" spans="1:22" ht="15.75" x14ac:dyDescent="0.2">
      <c r="A132" s="10" t="s">
        <v>11</v>
      </c>
      <c r="B132" s="11" t="s">
        <v>25</v>
      </c>
      <c r="C132" s="11" t="s">
        <v>26</v>
      </c>
      <c r="D132" s="11" t="s">
        <v>223</v>
      </c>
      <c r="E132" s="11" t="s">
        <v>114</v>
      </c>
      <c r="F132" s="11" t="s">
        <v>115</v>
      </c>
      <c r="G132" s="11" t="s">
        <v>18</v>
      </c>
      <c r="H132" s="11" t="s">
        <v>116</v>
      </c>
      <c r="I132" s="11" t="s">
        <v>116</v>
      </c>
      <c r="J132" s="12">
        <v>2638.996337</v>
      </c>
      <c r="K132" s="12">
        <v>2759.4416590000001</v>
      </c>
      <c r="L132" s="12">
        <v>3075.8046319999999</v>
      </c>
      <c r="M132" s="12">
        <v>2441.7525660000001</v>
      </c>
      <c r="N132" s="12">
        <v>2747.6174609999998</v>
      </c>
      <c r="O132" s="12">
        <v>2468.5632949999999</v>
      </c>
      <c r="P132" s="12">
        <v>2823.4908030000001</v>
      </c>
      <c r="Q132" s="12">
        <v>3113.743164</v>
      </c>
      <c r="R132" s="12">
        <v>2407.5331769999998</v>
      </c>
      <c r="S132" s="12">
        <v>2267.2207410000001</v>
      </c>
      <c r="T132" s="12">
        <v>1922.1373880000001</v>
      </c>
      <c r="U132" s="12">
        <v>2616.9691680000001</v>
      </c>
      <c r="V132" s="13">
        <f t="shared" si="3"/>
        <v>31283.270390999998</v>
      </c>
    </row>
    <row r="133" spans="1:22" ht="15.75" x14ac:dyDescent="0.2">
      <c r="A133" s="10" t="s">
        <v>11</v>
      </c>
      <c r="B133" s="11" t="s">
        <v>25</v>
      </c>
      <c r="C133" s="11" t="s">
        <v>26</v>
      </c>
      <c r="D133" s="11" t="s">
        <v>149</v>
      </c>
      <c r="E133" s="11" t="s">
        <v>156</v>
      </c>
      <c r="F133" s="11" t="s">
        <v>157</v>
      </c>
      <c r="G133" s="11" t="s">
        <v>53</v>
      </c>
      <c r="H133" s="11" t="s">
        <v>158</v>
      </c>
      <c r="I133" s="11" t="s">
        <v>159</v>
      </c>
      <c r="J133" s="12">
        <v>621.75272299999995</v>
      </c>
      <c r="K133" s="12">
        <v>1044.6041700000001</v>
      </c>
      <c r="L133" s="12">
        <v>889.10305900000003</v>
      </c>
      <c r="M133" s="12">
        <v>1152.8909619999999</v>
      </c>
      <c r="N133" s="12">
        <v>879.86989500000004</v>
      </c>
      <c r="O133" s="12">
        <v>875.32064200000002</v>
      </c>
      <c r="P133" s="12">
        <v>711.50386800000001</v>
      </c>
      <c r="Q133" s="12">
        <v>1341.1598770000001</v>
      </c>
      <c r="R133" s="12">
        <v>598.37111900000002</v>
      </c>
      <c r="S133" s="12">
        <v>73.298012</v>
      </c>
      <c r="T133" s="12">
        <v>1749.18263</v>
      </c>
      <c r="U133" s="12">
        <v>311.624099</v>
      </c>
      <c r="V133" s="13">
        <f t="shared" si="3"/>
        <v>10248.681056000001</v>
      </c>
    </row>
    <row r="134" spans="1:22" ht="15.75" x14ac:dyDescent="0.2">
      <c r="A134" s="10" t="s">
        <v>11</v>
      </c>
      <c r="B134" s="11" t="s">
        <v>25</v>
      </c>
      <c r="C134" s="11" t="s">
        <v>166</v>
      </c>
      <c r="D134" s="11" t="s">
        <v>223</v>
      </c>
      <c r="E134" s="11" t="s">
        <v>289</v>
      </c>
      <c r="F134" s="11" t="s">
        <v>290</v>
      </c>
      <c r="G134" s="11" t="s">
        <v>84</v>
      </c>
      <c r="H134" s="11" t="s">
        <v>291</v>
      </c>
      <c r="I134" s="11" t="s">
        <v>292</v>
      </c>
      <c r="J134" s="12">
        <v>780.03133400000002</v>
      </c>
      <c r="K134" s="12">
        <v>741.76625799999999</v>
      </c>
      <c r="L134" s="12">
        <v>757.25697200000002</v>
      </c>
      <c r="M134" s="12">
        <v>1112.9866850000001</v>
      </c>
      <c r="N134" s="12">
        <v>1083.6915120000001</v>
      </c>
      <c r="O134" s="12">
        <v>1065.9093700000001</v>
      </c>
      <c r="P134" s="12">
        <v>1045.8092449999999</v>
      </c>
      <c r="Q134" s="12">
        <v>1098.960118</v>
      </c>
      <c r="R134" s="12">
        <v>1136.194892</v>
      </c>
      <c r="S134" s="12">
        <v>1065.8730539999999</v>
      </c>
      <c r="T134" s="12">
        <v>1159.0770010000001</v>
      </c>
      <c r="U134" s="12">
        <v>1139.5774060000001</v>
      </c>
      <c r="V134" s="13">
        <f t="shared" ref="V134:V165" si="4">SUM(J134:U134)</f>
        <v>12187.133847000001</v>
      </c>
    </row>
    <row r="135" spans="1:22" ht="15.75" x14ac:dyDescent="0.2">
      <c r="A135" s="10" t="s">
        <v>11</v>
      </c>
      <c r="B135" s="11" t="s">
        <v>25</v>
      </c>
      <c r="C135" s="11" t="s">
        <v>166</v>
      </c>
      <c r="D135" s="11" t="s">
        <v>149</v>
      </c>
      <c r="E135" s="11" t="s">
        <v>203</v>
      </c>
      <c r="F135" s="11" t="s">
        <v>204</v>
      </c>
      <c r="G135" s="11" t="s">
        <v>34</v>
      </c>
      <c r="H135" s="11" t="s">
        <v>205</v>
      </c>
      <c r="I135" s="11" t="s">
        <v>206</v>
      </c>
      <c r="J135" s="12">
        <v>727.57690600000001</v>
      </c>
      <c r="K135" s="12">
        <v>757.08676400000002</v>
      </c>
      <c r="L135" s="12">
        <v>731.051513</v>
      </c>
      <c r="M135" s="12">
        <v>966.30792099999996</v>
      </c>
      <c r="N135" s="12">
        <v>918.50627499999996</v>
      </c>
      <c r="O135" s="12">
        <v>747.86974999999995</v>
      </c>
      <c r="P135" s="12">
        <v>983.95035600000006</v>
      </c>
      <c r="Q135" s="12">
        <v>644.78524000000004</v>
      </c>
      <c r="R135" s="12">
        <v>961.81505800000002</v>
      </c>
      <c r="S135" s="12">
        <v>904.10232199999996</v>
      </c>
      <c r="T135" s="12">
        <v>985.69017599999995</v>
      </c>
      <c r="U135" s="12">
        <v>998.47443699999997</v>
      </c>
      <c r="V135" s="13">
        <f t="shared" si="4"/>
        <v>10327.216718000001</v>
      </c>
    </row>
    <row r="136" spans="1:22" ht="15.75" x14ac:dyDescent="0.2">
      <c r="A136" s="10" t="s">
        <v>11</v>
      </c>
      <c r="B136" s="11" t="s">
        <v>25</v>
      </c>
      <c r="C136" s="11" t="s">
        <v>166</v>
      </c>
      <c r="D136" s="11" t="s">
        <v>149</v>
      </c>
      <c r="E136" s="11" t="s">
        <v>231</v>
      </c>
      <c r="F136" s="11" t="s">
        <v>232</v>
      </c>
      <c r="G136" s="11" t="s">
        <v>37</v>
      </c>
      <c r="H136" s="11" t="s">
        <v>42</v>
      </c>
      <c r="I136" s="11" t="s">
        <v>222</v>
      </c>
      <c r="J136" s="12">
        <v>102.444429</v>
      </c>
      <c r="K136" s="12">
        <v>119.107077</v>
      </c>
      <c r="L136" s="12">
        <v>163.609375</v>
      </c>
      <c r="M136" s="12">
        <v>202.71174199999999</v>
      </c>
      <c r="N136" s="12">
        <v>195.25469200000001</v>
      </c>
      <c r="O136" s="12">
        <v>141.632508</v>
      </c>
      <c r="P136" s="12">
        <v>141.94107600000001</v>
      </c>
      <c r="Q136" s="12">
        <v>108.71520700000001</v>
      </c>
      <c r="R136" s="12">
        <v>113.155151</v>
      </c>
      <c r="S136" s="12">
        <v>172.98297199999999</v>
      </c>
      <c r="T136" s="12">
        <v>144.53304299999999</v>
      </c>
      <c r="U136" s="12">
        <v>147.72328899999999</v>
      </c>
      <c r="V136" s="13">
        <f t="shared" si="4"/>
        <v>1753.8105609999998</v>
      </c>
    </row>
    <row r="137" spans="1:22" ht="15.75" x14ac:dyDescent="0.2">
      <c r="A137" s="10" t="s">
        <v>11</v>
      </c>
      <c r="B137" s="11" t="s">
        <v>25</v>
      </c>
      <c r="C137" s="11" t="s">
        <v>26</v>
      </c>
      <c r="D137" s="11" t="s">
        <v>149</v>
      </c>
      <c r="E137" s="11" t="s">
        <v>340</v>
      </c>
      <c r="F137" s="11" t="s">
        <v>341</v>
      </c>
      <c r="G137" s="11" t="s">
        <v>53</v>
      </c>
      <c r="H137" s="11" t="s">
        <v>68</v>
      </c>
      <c r="I137" s="11" t="s">
        <v>342</v>
      </c>
      <c r="J137" s="12">
        <v>86.419487000000004</v>
      </c>
      <c r="K137" s="12">
        <v>84.053802000000005</v>
      </c>
      <c r="L137" s="12">
        <v>97.460033999999993</v>
      </c>
      <c r="M137" s="12">
        <v>0</v>
      </c>
      <c r="N137" s="12">
        <v>134.75088600000001</v>
      </c>
      <c r="O137" s="12">
        <v>0</v>
      </c>
      <c r="P137" s="12">
        <v>0</v>
      </c>
      <c r="Q137" s="12">
        <v>0</v>
      </c>
      <c r="R137" s="12">
        <v>62.268932999999997</v>
      </c>
      <c r="S137" s="12">
        <v>0</v>
      </c>
      <c r="T137" s="12">
        <v>0</v>
      </c>
      <c r="U137" s="12">
        <v>0</v>
      </c>
      <c r="V137" s="13">
        <f t="shared" si="4"/>
        <v>464.95314200000001</v>
      </c>
    </row>
    <row r="138" spans="1:22" ht="15.75" x14ac:dyDescent="0.2">
      <c r="A138" s="10" t="s">
        <v>11</v>
      </c>
      <c r="B138" s="11" t="s">
        <v>25</v>
      </c>
      <c r="C138" s="11" t="s">
        <v>26</v>
      </c>
      <c r="D138" s="11" t="s">
        <v>149</v>
      </c>
      <c r="E138" s="11" t="s">
        <v>418</v>
      </c>
      <c r="F138" s="11" t="s">
        <v>419</v>
      </c>
      <c r="G138" s="11" t="s">
        <v>53</v>
      </c>
      <c r="H138" s="11" t="s">
        <v>68</v>
      </c>
      <c r="I138" s="11" t="s">
        <v>98</v>
      </c>
      <c r="J138" s="12">
        <v>4111.0856519999998</v>
      </c>
      <c r="K138" s="12">
        <v>189.15124299999999</v>
      </c>
      <c r="L138" s="12">
        <v>0</v>
      </c>
      <c r="M138" s="12">
        <v>2192.1766170000001</v>
      </c>
      <c r="N138" s="12">
        <v>2418.4992830000001</v>
      </c>
      <c r="O138" s="12">
        <v>1577.444866</v>
      </c>
      <c r="P138" s="12">
        <v>1727.4092459999999</v>
      </c>
      <c r="Q138" s="12">
        <v>2747.267793</v>
      </c>
      <c r="R138" s="12">
        <v>1825.3858740000001</v>
      </c>
      <c r="S138" s="12">
        <v>2495.6347780000001</v>
      </c>
      <c r="T138" s="12">
        <v>7549.7955810000003</v>
      </c>
      <c r="U138" s="12">
        <v>0</v>
      </c>
      <c r="V138" s="13">
        <f t="shared" si="4"/>
        <v>26833.850933000002</v>
      </c>
    </row>
    <row r="139" spans="1:22" ht="15.75" x14ac:dyDescent="0.2">
      <c r="A139" s="10" t="s">
        <v>11</v>
      </c>
      <c r="B139" s="11" t="s">
        <v>25</v>
      </c>
      <c r="C139" s="11" t="s">
        <v>26</v>
      </c>
      <c r="D139" s="11" t="s">
        <v>149</v>
      </c>
      <c r="E139" s="11" t="s">
        <v>209</v>
      </c>
      <c r="F139" s="11" t="s">
        <v>420</v>
      </c>
      <c r="G139" s="11" t="s">
        <v>53</v>
      </c>
      <c r="H139" s="11" t="s">
        <v>194</v>
      </c>
      <c r="I139" s="11" t="s">
        <v>211</v>
      </c>
      <c r="J139" s="12">
        <v>0</v>
      </c>
      <c r="K139" s="12">
        <v>0</v>
      </c>
      <c r="L139" s="12">
        <v>323.76071899999999</v>
      </c>
      <c r="M139" s="12">
        <v>310.34859899999998</v>
      </c>
      <c r="N139" s="12">
        <v>356.06962600000003</v>
      </c>
      <c r="O139" s="12">
        <v>333.02324900000002</v>
      </c>
      <c r="P139" s="12">
        <v>312.24808100000001</v>
      </c>
      <c r="Q139" s="12">
        <v>261.21043500000002</v>
      </c>
      <c r="R139" s="12">
        <v>0</v>
      </c>
      <c r="S139" s="12">
        <v>0</v>
      </c>
      <c r="T139" s="12">
        <v>0</v>
      </c>
      <c r="U139" s="12">
        <v>0</v>
      </c>
      <c r="V139" s="13">
        <f t="shared" si="4"/>
        <v>1896.660709</v>
      </c>
    </row>
    <row r="140" spans="1:22" ht="15.75" x14ac:dyDescent="0.2">
      <c r="A140" s="10" t="s">
        <v>11</v>
      </c>
      <c r="B140" s="11" t="s">
        <v>25</v>
      </c>
      <c r="C140" s="11" t="s">
        <v>26</v>
      </c>
      <c r="D140" s="11" t="s">
        <v>149</v>
      </c>
      <c r="E140" s="11" t="s">
        <v>209</v>
      </c>
      <c r="F140" s="11" t="s">
        <v>210</v>
      </c>
      <c r="G140" s="11" t="s">
        <v>53</v>
      </c>
      <c r="H140" s="11" t="s">
        <v>194</v>
      </c>
      <c r="I140" s="11" t="s">
        <v>211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267.90772900000002</v>
      </c>
      <c r="S140" s="12">
        <v>336.55902500000002</v>
      </c>
      <c r="T140" s="12">
        <v>371.10777899999999</v>
      </c>
      <c r="U140" s="12">
        <v>468.68900600000001</v>
      </c>
      <c r="V140" s="13">
        <f t="shared" si="4"/>
        <v>1444.263539</v>
      </c>
    </row>
    <row r="141" spans="1:22" ht="15.75" x14ac:dyDescent="0.2">
      <c r="A141" s="10" t="s">
        <v>11</v>
      </c>
      <c r="B141" s="11" t="s">
        <v>25</v>
      </c>
      <c r="C141" s="11" t="s">
        <v>26</v>
      </c>
      <c r="D141" s="11" t="s">
        <v>149</v>
      </c>
      <c r="E141" s="11" t="s">
        <v>209</v>
      </c>
      <c r="F141" s="11" t="s">
        <v>210</v>
      </c>
      <c r="G141" s="11" t="s">
        <v>53</v>
      </c>
      <c r="H141" s="11" t="s">
        <v>194</v>
      </c>
      <c r="I141" s="11" t="s">
        <v>211</v>
      </c>
      <c r="J141" s="12">
        <v>448.32538599999998</v>
      </c>
      <c r="K141" s="12">
        <v>366.57687499999997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3">
        <f t="shared" si="4"/>
        <v>814.90226099999995</v>
      </c>
    </row>
    <row r="142" spans="1:22" ht="15.75" x14ac:dyDescent="0.2">
      <c r="A142" s="10" t="s">
        <v>11</v>
      </c>
      <c r="B142" s="11" t="s">
        <v>25</v>
      </c>
      <c r="C142" s="11" t="s">
        <v>26</v>
      </c>
      <c r="D142" s="11" t="s">
        <v>223</v>
      </c>
      <c r="E142" s="11" t="s">
        <v>226</v>
      </c>
      <c r="F142" s="11" t="s">
        <v>343</v>
      </c>
      <c r="G142" s="11" t="s">
        <v>34</v>
      </c>
      <c r="H142" s="11" t="s">
        <v>117</v>
      </c>
      <c r="I142" s="11" t="s">
        <v>118</v>
      </c>
      <c r="J142" s="12">
        <v>13473.643475000001</v>
      </c>
      <c r="K142" s="12">
        <v>17356.836568999999</v>
      </c>
      <c r="L142" s="12">
        <v>17369.776059</v>
      </c>
      <c r="M142" s="12">
        <v>20516.031122</v>
      </c>
      <c r="N142" s="12">
        <v>20766.236046000002</v>
      </c>
      <c r="O142" s="12">
        <v>18609.846651</v>
      </c>
      <c r="P142" s="12">
        <v>18047.292007</v>
      </c>
      <c r="Q142" s="12">
        <v>20062.711283000001</v>
      </c>
      <c r="R142" s="12">
        <v>20875.906178000001</v>
      </c>
      <c r="S142" s="12">
        <v>20885.377691999998</v>
      </c>
      <c r="T142" s="12">
        <v>22918.500769999999</v>
      </c>
      <c r="U142" s="12">
        <v>24558.012278999999</v>
      </c>
      <c r="V142" s="13">
        <f t="shared" si="4"/>
        <v>235440.17013100002</v>
      </c>
    </row>
    <row r="143" spans="1:22" ht="15.75" x14ac:dyDescent="0.2">
      <c r="A143" s="10" t="s">
        <v>11</v>
      </c>
      <c r="B143" s="11" t="s">
        <v>25</v>
      </c>
      <c r="C143" s="11" t="s">
        <v>26</v>
      </c>
      <c r="D143" s="11" t="s">
        <v>223</v>
      </c>
      <c r="E143" s="11" t="s">
        <v>220</v>
      </c>
      <c r="F143" s="11" t="s">
        <v>221</v>
      </c>
      <c r="G143" s="11" t="s">
        <v>37</v>
      </c>
      <c r="H143" s="11" t="s">
        <v>42</v>
      </c>
      <c r="I143" s="11" t="s">
        <v>222</v>
      </c>
      <c r="J143" s="12">
        <v>245.587478</v>
      </c>
      <c r="K143" s="12">
        <v>196.72868500000001</v>
      </c>
      <c r="L143" s="12">
        <v>150.448105</v>
      </c>
      <c r="M143" s="12">
        <v>38.624532000000002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3">
        <f t="shared" si="4"/>
        <v>631.38880000000006</v>
      </c>
    </row>
    <row r="144" spans="1:22" ht="15.75" x14ac:dyDescent="0.2">
      <c r="A144" s="10" t="s">
        <v>11</v>
      </c>
      <c r="B144" s="11" t="s">
        <v>25</v>
      </c>
      <c r="C144" s="11" t="s">
        <v>166</v>
      </c>
      <c r="D144" s="11" t="s">
        <v>223</v>
      </c>
      <c r="E144" s="11" t="s">
        <v>220</v>
      </c>
      <c r="F144" s="11" t="s">
        <v>307</v>
      </c>
      <c r="G144" s="11" t="s">
        <v>37</v>
      </c>
      <c r="H144" s="11" t="s">
        <v>42</v>
      </c>
      <c r="I144" s="11" t="s">
        <v>288</v>
      </c>
      <c r="J144" s="12">
        <v>34.281073999999997</v>
      </c>
      <c r="K144" s="12">
        <v>42.812582999999997</v>
      </c>
      <c r="L144" s="12">
        <v>66.702774000000005</v>
      </c>
      <c r="M144" s="12">
        <v>57.141568999999997</v>
      </c>
      <c r="N144" s="12">
        <v>15.002421</v>
      </c>
      <c r="O144" s="12">
        <v>18.195283</v>
      </c>
      <c r="P144" s="12">
        <v>17.865265999999998</v>
      </c>
      <c r="Q144" s="12">
        <v>19.336043</v>
      </c>
      <c r="R144" s="12">
        <v>9.9500689999999992</v>
      </c>
      <c r="S144" s="12">
        <v>18.688188</v>
      </c>
      <c r="T144" s="12">
        <v>14.099069</v>
      </c>
      <c r="U144" s="12">
        <v>34.802306000000002</v>
      </c>
      <c r="V144" s="13">
        <f t="shared" si="4"/>
        <v>348.87664499999994</v>
      </c>
    </row>
    <row r="145" spans="1:22" ht="15.75" x14ac:dyDescent="0.2">
      <c r="A145" s="10" t="s">
        <v>11</v>
      </c>
      <c r="B145" s="11" t="s">
        <v>25</v>
      </c>
      <c r="C145" s="11" t="s">
        <v>166</v>
      </c>
      <c r="D145" s="11" t="s">
        <v>223</v>
      </c>
      <c r="E145" s="11" t="s">
        <v>220</v>
      </c>
      <c r="F145" s="11" t="s">
        <v>221</v>
      </c>
      <c r="G145" s="11" t="s">
        <v>37</v>
      </c>
      <c r="H145" s="11" t="s">
        <v>42</v>
      </c>
      <c r="I145" s="11" t="s">
        <v>222</v>
      </c>
      <c r="J145" s="12">
        <v>65.186475999999999</v>
      </c>
      <c r="K145" s="12">
        <v>46.749639000000002</v>
      </c>
      <c r="L145" s="12">
        <v>110.38454400000001</v>
      </c>
      <c r="M145" s="12">
        <v>115.379268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3">
        <f t="shared" si="4"/>
        <v>337.699927</v>
      </c>
    </row>
    <row r="146" spans="1:22" ht="15.75" x14ac:dyDescent="0.2">
      <c r="A146" s="10" t="s">
        <v>11</v>
      </c>
      <c r="B146" s="11" t="s">
        <v>25</v>
      </c>
      <c r="C146" s="11" t="s">
        <v>26</v>
      </c>
      <c r="D146" s="11" t="s">
        <v>223</v>
      </c>
      <c r="E146" s="11" t="s">
        <v>220</v>
      </c>
      <c r="F146" s="11" t="s">
        <v>307</v>
      </c>
      <c r="G146" s="11" t="s">
        <v>37</v>
      </c>
      <c r="H146" s="11" t="s">
        <v>42</v>
      </c>
      <c r="I146" s="11" t="s">
        <v>288</v>
      </c>
      <c r="J146" s="12">
        <v>26.960884</v>
      </c>
      <c r="K146" s="12">
        <v>27.568797</v>
      </c>
      <c r="L146" s="12">
        <v>44.961151999999998</v>
      </c>
      <c r="M146" s="12">
        <v>16.528925000000001</v>
      </c>
      <c r="N146" s="12">
        <v>11.471558</v>
      </c>
      <c r="O146" s="12">
        <v>14.35482</v>
      </c>
      <c r="P146" s="12">
        <v>8.4454940000000001</v>
      </c>
      <c r="Q146" s="12">
        <v>9.0597969999999997</v>
      </c>
      <c r="R146" s="12">
        <v>8.2304639999999996</v>
      </c>
      <c r="S146" s="12">
        <v>10.204381</v>
      </c>
      <c r="T146" s="12">
        <v>7.3087650000000002</v>
      </c>
      <c r="U146" s="12">
        <v>14.915630999999999</v>
      </c>
      <c r="V146" s="13">
        <f t="shared" si="4"/>
        <v>200.01066800000001</v>
      </c>
    </row>
    <row r="147" spans="1:22" ht="15.75" x14ac:dyDescent="0.2">
      <c r="A147" s="10" t="s">
        <v>11</v>
      </c>
      <c r="B147" s="11" t="s">
        <v>25</v>
      </c>
      <c r="C147" s="11" t="s">
        <v>166</v>
      </c>
      <c r="D147" s="11" t="s">
        <v>223</v>
      </c>
      <c r="E147" s="11" t="s">
        <v>294</v>
      </c>
      <c r="F147" s="11" t="s">
        <v>235</v>
      </c>
      <c r="G147" s="11" t="s">
        <v>34</v>
      </c>
      <c r="H147" s="11" t="s">
        <v>205</v>
      </c>
      <c r="I147" s="11" t="s">
        <v>236</v>
      </c>
      <c r="J147" s="12">
        <v>419.62410999999997</v>
      </c>
      <c r="K147" s="12">
        <v>359.67780800000003</v>
      </c>
      <c r="L147" s="12">
        <v>239.78520599999999</v>
      </c>
      <c r="M147" s="12">
        <v>329.70465799999999</v>
      </c>
      <c r="N147" s="12">
        <v>209.81205499999999</v>
      </c>
      <c r="O147" s="12">
        <v>259.76730600000002</v>
      </c>
      <c r="P147" s="12">
        <v>389.650959</v>
      </c>
      <c r="Q147" s="12">
        <v>459.58831099999998</v>
      </c>
      <c r="R147" s="12">
        <v>399.64200899999997</v>
      </c>
      <c r="S147" s="12">
        <v>399.64200899999997</v>
      </c>
      <c r="T147" s="12">
        <v>309.72255699999999</v>
      </c>
      <c r="U147" s="12">
        <v>359.67780800000003</v>
      </c>
      <c r="V147" s="13">
        <f t="shared" si="4"/>
        <v>4136.2947960000001</v>
      </c>
    </row>
    <row r="148" spans="1:22" ht="15.75" x14ac:dyDescent="0.2">
      <c r="A148" s="10" t="s">
        <v>11</v>
      </c>
      <c r="B148" s="11" t="s">
        <v>25</v>
      </c>
      <c r="C148" s="11" t="s">
        <v>166</v>
      </c>
      <c r="D148" s="11" t="s">
        <v>223</v>
      </c>
      <c r="E148" s="11" t="s">
        <v>196</v>
      </c>
      <c r="F148" s="11" t="s">
        <v>197</v>
      </c>
      <c r="G148" s="11" t="s">
        <v>84</v>
      </c>
      <c r="H148" s="11" t="s">
        <v>84</v>
      </c>
      <c r="I148" s="11" t="s">
        <v>84</v>
      </c>
      <c r="J148" s="12">
        <v>1223.4335530000001</v>
      </c>
      <c r="K148" s="12">
        <v>1163.951425</v>
      </c>
      <c r="L148" s="12">
        <v>1058.8929700000001</v>
      </c>
      <c r="M148" s="12">
        <v>1173.9498739999999</v>
      </c>
      <c r="N148" s="12">
        <v>1113.866788</v>
      </c>
      <c r="O148" s="12">
        <v>696.07210099999998</v>
      </c>
      <c r="P148" s="12">
        <v>938.80661399999997</v>
      </c>
      <c r="Q148" s="12">
        <v>874.99326799999994</v>
      </c>
      <c r="R148" s="12">
        <v>432.89224899999999</v>
      </c>
      <c r="S148" s="12">
        <v>464.82678099999998</v>
      </c>
      <c r="T148" s="12">
        <v>442.47973100000002</v>
      </c>
      <c r="U148" s="12">
        <v>293.72104300000001</v>
      </c>
      <c r="V148" s="13">
        <f t="shared" si="4"/>
        <v>9877.8863969999984</v>
      </c>
    </row>
    <row r="149" spans="1:22" ht="15.75" x14ac:dyDescent="0.2">
      <c r="A149" s="10" t="s">
        <v>11</v>
      </c>
      <c r="B149" s="11" t="s">
        <v>25</v>
      </c>
      <c r="C149" s="11" t="s">
        <v>166</v>
      </c>
      <c r="D149" s="11" t="s">
        <v>223</v>
      </c>
      <c r="E149" s="11" t="s">
        <v>196</v>
      </c>
      <c r="F149" s="11" t="s">
        <v>295</v>
      </c>
      <c r="G149" s="11" t="s">
        <v>84</v>
      </c>
      <c r="H149" s="11" t="s">
        <v>84</v>
      </c>
      <c r="I149" s="11" t="s">
        <v>293</v>
      </c>
      <c r="J149" s="12">
        <v>315.82613400000002</v>
      </c>
      <c r="K149" s="12">
        <v>271.83542399999999</v>
      </c>
      <c r="L149" s="12">
        <v>269.98039799999998</v>
      </c>
      <c r="M149" s="12">
        <v>225.048723</v>
      </c>
      <c r="N149" s="12">
        <v>875.69054600000004</v>
      </c>
      <c r="O149" s="12">
        <v>635.57825100000002</v>
      </c>
      <c r="P149" s="12">
        <v>608.89774299999999</v>
      </c>
      <c r="Q149" s="12">
        <v>935.62606000000005</v>
      </c>
      <c r="R149" s="12">
        <v>1576.9313030000001</v>
      </c>
      <c r="S149" s="12">
        <v>499.53490299999999</v>
      </c>
      <c r="T149" s="12">
        <v>312.08441800000003</v>
      </c>
      <c r="U149" s="12">
        <v>354.14087999999998</v>
      </c>
      <c r="V149" s="13">
        <f t="shared" si="4"/>
        <v>6881.1747830000004</v>
      </c>
    </row>
    <row r="150" spans="1:22" ht="15.75" x14ac:dyDescent="0.2">
      <c r="A150" s="10" t="s">
        <v>11</v>
      </c>
      <c r="B150" s="11" t="s">
        <v>25</v>
      </c>
      <c r="C150" s="11" t="s">
        <v>166</v>
      </c>
      <c r="D150" s="11" t="s">
        <v>223</v>
      </c>
      <c r="E150" s="11" t="s">
        <v>196</v>
      </c>
      <c r="F150" s="11" t="s">
        <v>344</v>
      </c>
      <c r="G150" s="11" t="s">
        <v>84</v>
      </c>
      <c r="H150" s="11" t="s">
        <v>84</v>
      </c>
      <c r="I150" s="11" t="s">
        <v>84</v>
      </c>
      <c r="J150" s="12">
        <v>41.134160000000001</v>
      </c>
      <c r="K150" s="12">
        <v>45.724818999999997</v>
      </c>
      <c r="L150" s="12">
        <v>29.257216</v>
      </c>
      <c r="M150" s="12">
        <v>31.062335999999998</v>
      </c>
      <c r="N150" s="12">
        <v>31.863042</v>
      </c>
      <c r="O150" s="12">
        <v>15.398434999999999</v>
      </c>
      <c r="P150" s="12">
        <v>14.040077999999999</v>
      </c>
      <c r="Q150" s="12">
        <v>10.81799</v>
      </c>
      <c r="R150" s="12">
        <v>16.046868</v>
      </c>
      <c r="S150" s="12">
        <v>35.713714000000003</v>
      </c>
      <c r="T150" s="12">
        <v>66.255722000000006</v>
      </c>
      <c r="U150" s="12">
        <v>82.237317000000004</v>
      </c>
      <c r="V150" s="13">
        <f t="shared" si="4"/>
        <v>419.55169699999999</v>
      </c>
    </row>
    <row r="151" spans="1:22" ht="15.75" x14ac:dyDescent="0.2">
      <c r="A151" s="10" t="s">
        <v>11</v>
      </c>
      <c r="B151" s="11" t="s">
        <v>25</v>
      </c>
      <c r="C151" s="11" t="s">
        <v>166</v>
      </c>
      <c r="D151" s="11" t="s">
        <v>223</v>
      </c>
      <c r="E151" s="11" t="s">
        <v>196</v>
      </c>
      <c r="F151" s="11" t="s">
        <v>345</v>
      </c>
      <c r="G151" s="11" t="s">
        <v>84</v>
      </c>
      <c r="H151" s="11" t="s">
        <v>84</v>
      </c>
      <c r="I151" s="11" t="s">
        <v>293</v>
      </c>
      <c r="J151" s="12">
        <v>9.4576180000000001</v>
      </c>
      <c r="K151" s="12">
        <v>5.681171</v>
      </c>
      <c r="L151" s="12">
        <v>8.6709890000000005</v>
      </c>
      <c r="M151" s="12">
        <v>7.3220669999999997</v>
      </c>
      <c r="N151" s="12">
        <v>8.3278409999999994</v>
      </c>
      <c r="O151" s="12">
        <v>6.7250310000000004</v>
      </c>
      <c r="P151" s="12">
        <v>11.172738000000001</v>
      </c>
      <c r="Q151" s="12">
        <v>12.081948000000001</v>
      </c>
      <c r="R151" s="12">
        <v>8.3033210000000004</v>
      </c>
      <c r="S151" s="12">
        <v>0.70086599999999999</v>
      </c>
      <c r="T151" s="12">
        <v>4.0534309999999998</v>
      </c>
      <c r="U151" s="12">
        <v>13.553716</v>
      </c>
      <c r="V151" s="13">
        <f t="shared" si="4"/>
        <v>96.050737000000012</v>
      </c>
    </row>
    <row r="152" spans="1:22" ht="15.75" x14ac:dyDescent="0.2">
      <c r="A152" s="10" t="s">
        <v>11</v>
      </c>
      <c r="B152" s="11" t="s">
        <v>25</v>
      </c>
      <c r="C152" s="11" t="s">
        <v>166</v>
      </c>
      <c r="D152" s="11" t="s">
        <v>149</v>
      </c>
      <c r="E152" s="11" t="s">
        <v>119</v>
      </c>
      <c r="F152" s="11" t="s">
        <v>120</v>
      </c>
      <c r="G152" s="11" t="s">
        <v>37</v>
      </c>
      <c r="H152" s="11" t="s">
        <v>46</v>
      </c>
      <c r="I152" s="11" t="s">
        <v>110</v>
      </c>
      <c r="J152" s="12">
        <v>5.2651789999999998</v>
      </c>
      <c r="K152" s="12">
        <v>4.0562569999999996</v>
      </c>
      <c r="L152" s="12">
        <v>5.6129829999999998</v>
      </c>
      <c r="M152" s="12">
        <v>5.4900799999999998</v>
      </c>
      <c r="N152" s="12">
        <v>6.9947879999999998</v>
      </c>
      <c r="O152" s="12">
        <v>5.5108519999999999</v>
      </c>
      <c r="P152" s="12">
        <v>6.396617</v>
      </c>
      <c r="Q152" s="12">
        <v>5.5315349999999999</v>
      </c>
      <c r="R152" s="12">
        <v>5.1502660000000002</v>
      </c>
      <c r="S152" s="12">
        <v>7.5838770000000002</v>
      </c>
      <c r="T152" s="12">
        <v>5.6403350000000003</v>
      </c>
      <c r="U152" s="12">
        <v>5.9964709999999997</v>
      </c>
      <c r="V152" s="13">
        <f t="shared" si="4"/>
        <v>69.229240000000004</v>
      </c>
    </row>
    <row r="153" spans="1:22" ht="15.75" x14ac:dyDescent="0.2">
      <c r="A153" s="10" t="s">
        <v>11</v>
      </c>
      <c r="B153" s="11" t="s">
        <v>25</v>
      </c>
      <c r="C153" s="11" t="s">
        <v>26</v>
      </c>
      <c r="D153" s="11" t="s">
        <v>223</v>
      </c>
      <c r="E153" s="11" t="s">
        <v>421</v>
      </c>
      <c r="F153" s="11" t="s">
        <v>422</v>
      </c>
      <c r="G153" s="11" t="s">
        <v>53</v>
      </c>
      <c r="H153" s="11" t="s">
        <v>194</v>
      </c>
      <c r="I153" s="11" t="s">
        <v>423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188.569062</v>
      </c>
      <c r="U153" s="12">
        <v>0</v>
      </c>
      <c r="V153" s="13">
        <f t="shared" si="4"/>
        <v>188.569062</v>
      </c>
    </row>
    <row r="154" spans="1:22" ht="15.75" x14ac:dyDescent="0.2">
      <c r="A154" s="10" t="s">
        <v>11</v>
      </c>
      <c r="B154" s="11" t="s">
        <v>25</v>
      </c>
      <c r="C154" s="11" t="s">
        <v>166</v>
      </c>
      <c r="D154" s="11" t="s">
        <v>223</v>
      </c>
      <c r="E154" s="11" t="s">
        <v>424</v>
      </c>
      <c r="F154" s="11" t="s">
        <v>425</v>
      </c>
      <c r="G154" s="11" t="s">
        <v>137</v>
      </c>
      <c r="H154" s="11" t="s">
        <v>137</v>
      </c>
      <c r="I154" s="11" t="s">
        <v>426</v>
      </c>
      <c r="J154" s="12">
        <v>0</v>
      </c>
      <c r="K154" s="12">
        <v>52.260576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3">
        <f t="shared" si="4"/>
        <v>52.260576</v>
      </c>
    </row>
    <row r="155" spans="1:22" ht="15.75" x14ac:dyDescent="0.2">
      <c r="A155" s="10" t="s">
        <v>11</v>
      </c>
      <c r="B155" s="11" t="s">
        <v>25</v>
      </c>
      <c r="C155" s="11" t="s">
        <v>26</v>
      </c>
      <c r="D155" s="11" t="s">
        <v>149</v>
      </c>
      <c r="E155" s="11" t="s">
        <v>427</v>
      </c>
      <c r="F155" s="14" t="s">
        <v>428</v>
      </c>
      <c r="G155" s="11" t="s">
        <v>53</v>
      </c>
      <c r="H155" s="11" t="s">
        <v>429</v>
      </c>
      <c r="I155" s="11" t="s">
        <v>429</v>
      </c>
      <c r="J155" s="12">
        <v>0</v>
      </c>
      <c r="K155" s="12">
        <v>0</v>
      </c>
      <c r="L155" s="12">
        <v>0</v>
      </c>
      <c r="M155" s="12">
        <v>4.2440000000000004E-3</v>
      </c>
      <c r="N155" s="12">
        <v>0</v>
      </c>
      <c r="O155" s="12">
        <v>9.0819999999999998E-3</v>
      </c>
      <c r="P155" s="12">
        <v>6.7562999999999998E-2</v>
      </c>
      <c r="Q155" s="12">
        <v>3.019E-3</v>
      </c>
      <c r="R155" s="12">
        <v>2.6558999999999999E-2</v>
      </c>
      <c r="S155" s="12">
        <v>1.4168999999999999E-2</v>
      </c>
      <c r="T155" s="12">
        <v>1.3261999999999999E-2</v>
      </c>
      <c r="U155" s="12">
        <v>0</v>
      </c>
      <c r="V155" s="13">
        <f t="shared" si="4"/>
        <v>0.13789799999999999</v>
      </c>
    </row>
    <row r="156" spans="1:22" ht="15.75" x14ac:dyDescent="0.2">
      <c r="A156" s="10" t="s">
        <v>11</v>
      </c>
      <c r="B156" s="11" t="s">
        <v>25</v>
      </c>
      <c r="C156" s="11" t="s">
        <v>26</v>
      </c>
      <c r="D156" s="11" t="s">
        <v>149</v>
      </c>
      <c r="E156" s="11" t="s">
        <v>160</v>
      </c>
      <c r="F156" s="11" t="s">
        <v>161</v>
      </c>
      <c r="G156" s="11" t="s">
        <v>53</v>
      </c>
      <c r="H156" s="11" t="s">
        <v>158</v>
      </c>
      <c r="I156" s="11" t="s">
        <v>162</v>
      </c>
      <c r="J156" s="12">
        <v>0</v>
      </c>
      <c r="K156" s="12">
        <v>224.277185</v>
      </c>
      <c r="L156" s="12">
        <v>0</v>
      </c>
      <c r="M156" s="12">
        <v>0</v>
      </c>
      <c r="N156" s="12">
        <v>0</v>
      </c>
      <c r="O156" s="12">
        <v>264.31687699999998</v>
      </c>
      <c r="P156" s="12">
        <v>0</v>
      </c>
      <c r="Q156" s="12">
        <v>0</v>
      </c>
      <c r="R156" s="12">
        <v>0</v>
      </c>
      <c r="S156" s="12">
        <v>0</v>
      </c>
      <c r="T156" s="12">
        <v>17.09742</v>
      </c>
      <c r="U156" s="12">
        <v>296.11543799999998</v>
      </c>
      <c r="V156" s="13">
        <f t="shared" si="4"/>
        <v>801.80691999999999</v>
      </c>
    </row>
    <row r="157" spans="1:22" ht="15.75" x14ac:dyDescent="0.2">
      <c r="A157" s="10" t="s">
        <v>11</v>
      </c>
      <c r="B157" s="11" t="s">
        <v>25</v>
      </c>
      <c r="C157" s="11" t="s">
        <v>26</v>
      </c>
      <c r="D157" s="11" t="s">
        <v>223</v>
      </c>
      <c r="E157" s="11" t="s">
        <v>324</v>
      </c>
      <c r="F157" s="11" t="s">
        <v>207</v>
      </c>
      <c r="G157" s="11" t="s">
        <v>53</v>
      </c>
      <c r="H157" s="11" t="s">
        <v>54</v>
      </c>
      <c r="I157" s="11" t="s">
        <v>325</v>
      </c>
      <c r="J157" s="12">
        <v>1010.327327</v>
      </c>
      <c r="K157" s="12">
        <v>1091.3221450000001</v>
      </c>
      <c r="L157" s="12">
        <v>877.40780700000005</v>
      </c>
      <c r="M157" s="12">
        <v>454.82433600000002</v>
      </c>
      <c r="N157" s="12">
        <v>922.518415</v>
      </c>
      <c r="O157" s="12">
        <v>988.93643699999996</v>
      </c>
      <c r="P157" s="12">
        <v>978.63732600000003</v>
      </c>
      <c r="Q157" s="12">
        <v>908.92993300000001</v>
      </c>
      <c r="R157" s="12">
        <v>759.67411300000003</v>
      </c>
      <c r="S157" s="12">
        <v>807.43971899999997</v>
      </c>
      <c r="T157" s="12">
        <v>901.03792699999997</v>
      </c>
      <c r="U157" s="12">
        <v>977.95719799999995</v>
      </c>
      <c r="V157" s="13">
        <f t="shared" si="4"/>
        <v>10679.012683000001</v>
      </c>
    </row>
    <row r="158" spans="1:22" ht="15.75" x14ac:dyDescent="0.2">
      <c r="A158" s="10" t="s">
        <v>11</v>
      </c>
      <c r="B158" s="11" t="s">
        <v>25</v>
      </c>
      <c r="C158" s="11" t="s">
        <v>26</v>
      </c>
      <c r="D158" s="11" t="s">
        <v>223</v>
      </c>
      <c r="E158" s="11" t="s">
        <v>326</v>
      </c>
      <c r="F158" s="11" t="s">
        <v>277</v>
      </c>
      <c r="G158" s="11" t="s">
        <v>18</v>
      </c>
      <c r="H158" s="11" t="s">
        <v>81</v>
      </c>
      <c r="I158" s="11" t="s">
        <v>278</v>
      </c>
      <c r="J158" s="12">
        <v>2122.1695679999998</v>
      </c>
      <c r="K158" s="12">
        <v>600.80293600000005</v>
      </c>
      <c r="L158" s="12">
        <v>342.96001899999999</v>
      </c>
      <c r="M158" s="12">
        <v>326.36226599999998</v>
      </c>
      <c r="N158" s="12">
        <v>402.51567599999998</v>
      </c>
      <c r="O158" s="12">
        <v>579.61162100000001</v>
      </c>
      <c r="P158" s="12">
        <v>29.193576</v>
      </c>
      <c r="Q158" s="12">
        <v>101.54515000000001</v>
      </c>
      <c r="R158" s="12">
        <v>433.98379</v>
      </c>
      <c r="S158" s="12">
        <v>0</v>
      </c>
      <c r="T158" s="12">
        <v>0</v>
      </c>
      <c r="U158" s="12">
        <v>29.654717000000002</v>
      </c>
      <c r="V158" s="13">
        <f t="shared" si="4"/>
        <v>4968.7993190000007</v>
      </c>
    </row>
    <row r="159" spans="1:22" ht="15.75" x14ac:dyDescent="0.2">
      <c r="A159" s="10" t="s">
        <v>11</v>
      </c>
      <c r="B159" s="11" t="s">
        <v>25</v>
      </c>
      <c r="C159" s="11" t="s">
        <v>166</v>
      </c>
      <c r="D159" s="11" t="s">
        <v>149</v>
      </c>
      <c r="E159" s="11" t="s">
        <v>430</v>
      </c>
      <c r="F159" s="11" t="s">
        <v>431</v>
      </c>
      <c r="G159" s="11" t="s">
        <v>72</v>
      </c>
      <c r="H159" s="11" t="s">
        <v>412</v>
      </c>
      <c r="I159" s="11" t="s">
        <v>432</v>
      </c>
      <c r="J159" s="12">
        <v>0</v>
      </c>
      <c r="K159" s="12">
        <v>0</v>
      </c>
      <c r="L159" s="12">
        <v>0</v>
      </c>
      <c r="M159" s="12">
        <v>8.962116</v>
      </c>
      <c r="N159" s="12">
        <v>22.037534999999998</v>
      </c>
      <c r="O159" s="12">
        <v>18.526325</v>
      </c>
      <c r="P159" s="12">
        <v>13.940547</v>
      </c>
      <c r="Q159" s="12">
        <v>25.293679999999998</v>
      </c>
      <c r="R159" s="12">
        <v>53.018773000000003</v>
      </c>
      <c r="S159" s="12">
        <v>72.942105999999995</v>
      </c>
      <c r="T159" s="12">
        <v>51.281281</v>
      </c>
      <c r="U159" s="12">
        <v>58.529862000000001</v>
      </c>
      <c r="V159" s="13">
        <f t="shared" si="4"/>
        <v>324.53222499999998</v>
      </c>
    </row>
    <row r="160" spans="1:22" ht="15.75" x14ac:dyDescent="0.2">
      <c r="A160" s="10" t="s">
        <v>11</v>
      </c>
      <c r="B160" s="11" t="s">
        <v>25</v>
      </c>
      <c r="C160" s="11" t="s">
        <v>26</v>
      </c>
      <c r="D160" s="11" t="s">
        <v>223</v>
      </c>
      <c r="E160" s="11" t="s">
        <v>346</v>
      </c>
      <c r="F160" s="11" t="s">
        <v>121</v>
      </c>
      <c r="G160" s="11" t="s">
        <v>48</v>
      </c>
      <c r="H160" s="11" t="s">
        <v>48</v>
      </c>
      <c r="I160" s="11" t="s">
        <v>103</v>
      </c>
      <c r="J160" s="12">
        <v>8026.4804709999999</v>
      </c>
      <c r="K160" s="12">
        <v>7497.6578799999997</v>
      </c>
      <c r="L160" s="12">
        <v>8306.5901979999999</v>
      </c>
      <c r="M160" s="12">
        <v>8281.5972280000005</v>
      </c>
      <c r="N160" s="12">
        <v>8310.4406600000002</v>
      </c>
      <c r="O160" s="12">
        <v>8676.5607789999995</v>
      </c>
      <c r="P160" s="12">
        <v>7823.4863690000002</v>
      </c>
      <c r="Q160" s="12">
        <v>9953.8291530000006</v>
      </c>
      <c r="R160" s="12">
        <v>9515.552522</v>
      </c>
      <c r="S160" s="12">
        <v>9351.5864729999994</v>
      </c>
      <c r="T160" s="12">
        <v>9409.6371990000007</v>
      </c>
      <c r="U160" s="12">
        <v>8782.4232049999991</v>
      </c>
      <c r="V160" s="13">
        <f t="shared" si="4"/>
        <v>103935.842137</v>
      </c>
    </row>
    <row r="161" spans="1:22" ht="15.75" x14ac:dyDescent="0.2">
      <c r="A161" s="10" t="s">
        <v>11</v>
      </c>
      <c r="B161" s="11" t="s">
        <v>25</v>
      </c>
      <c r="C161" s="11" t="s">
        <v>26</v>
      </c>
      <c r="D161" s="11" t="s">
        <v>149</v>
      </c>
      <c r="E161" s="11" t="s">
        <v>347</v>
      </c>
      <c r="F161" s="11" t="s">
        <v>348</v>
      </c>
      <c r="G161" s="11" t="s">
        <v>16</v>
      </c>
      <c r="H161" s="11" t="s">
        <v>17</v>
      </c>
      <c r="I161" s="11" t="s">
        <v>349</v>
      </c>
      <c r="J161" s="12">
        <v>15.085525000000001</v>
      </c>
      <c r="K161" s="12">
        <v>0</v>
      </c>
      <c r="L161" s="12">
        <v>69.648758000000001</v>
      </c>
      <c r="M161" s="12">
        <v>62.855210999999997</v>
      </c>
      <c r="N161" s="12">
        <v>90.513149999999996</v>
      </c>
      <c r="O161" s="12">
        <v>0</v>
      </c>
      <c r="P161" s="12">
        <v>55.850727999999997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3">
        <f t="shared" si="4"/>
        <v>293.953372</v>
      </c>
    </row>
    <row r="162" spans="1:22" ht="15.75" x14ac:dyDescent="0.2">
      <c r="A162" s="10" t="s">
        <v>11</v>
      </c>
      <c r="B162" s="11" t="s">
        <v>25</v>
      </c>
      <c r="C162" s="11" t="s">
        <v>26</v>
      </c>
      <c r="D162" s="11" t="s">
        <v>149</v>
      </c>
      <c r="E162" s="11" t="s">
        <v>356</v>
      </c>
      <c r="F162" s="11" t="s">
        <v>357</v>
      </c>
      <c r="G162" s="11" t="s">
        <v>29</v>
      </c>
      <c r="H162" s="11" t="s">
        <v>29</v>
      </c>
      <c r="I162" s="11" t="s">
        <v>358</v>
      </c>
      <c r="J162" s="12">
        <v>0</v>
      </c>
      <c r="K162" s="12">
        <v>827.780126</v>
      </c>
      <c r="L162" s="12">
        <v>622.27790500000003</v>
      </c>
      <c r="M162" s="12">
        <v>622.27790500000003</v>
      </c>
      <c r="N162" s="12">
        <v>942.25491699999998</v>
      </c>
      <c r="O162" s="12">
        <v>575.47677799999997</v>
      </c>
      <c r="P162" s="12">
        <v>889.141527</v>
      </c>
      <c r="Q162" s="12">
        <v>266.67436700000002</v>
      </c>
      <c r="R162" s="12">
        <v>641.94681000000003</v>
      </c>
      <c r="S162" s="12">
        <v>699.50228100000004</v>
      </c>
      <c r="T162" s="12">
        <v>856.18771200000003</v>
      </c>
      <c r="U162" s="12">
        <v>612.76474599999995</v>
      </c>
      <c r="V162" s="13">
        <f t="shared" si="4"/>
        <v>7556.2850739999994</v>
      </c>
    </row>
    <row r="163" spans="1:22" ht="15.75" x14ac:dyDescent="0.2">
      <c r="A163" s="10" t="s">
        <v>11</v>
      </c>
      <c r="B163" s="11" t="s">
        <v>25</v>
      </c>
      <c r="C163" s="11" t="s">
        <v>26</v>
      </c>
      <c r="D163" s="11" t="s">
        <v>149</v>
      </c>
      <c r="E163" s="11" t="s">
        <v>433</v>
      </c>
      <c r="F163" s="14" t="s">
        <v>434</v>
      </c>
      <c r="G163" s="11" t="s">
        <v>37</v>
      </c>
      <c r="H163" s="11" t="s">
        <v>42</v>
      </c>
      <c r="I163" s="11" t="s">
        <v>288</v>
      </c>
      <c r="J163" s="12">
        <v>1.4527589999999999</v>
      </c>
      <c r="K163" s="12">
        <v>2.7197689999999999</v>
      </c>
      <c r="L163" s="12">
        <v>1.523601</v>
      </c>
      <c r="M163" s="12">
        <v>2.3042579999999999</v>
      </c>
      <c r="N163" s="12">
        <v>1.260003</v>
      </c>
      <c r="O163" s="12">
        <v>9.9999999999999995E-7</v>
      </c>
      <c r="P163" s="12">
        <v>0.765455</v>
      </c>
      <c r="Q163" s="12">
        <v>1.0033030000000001</v>
      </c>
      <c r="R163" s="12">
        <v>0.85110600000000003</v>
      </c>
      <c r="S163" s="12">
        <v>1.395562</v>
      </c>
      <c r="T163" s="12">
        <v>1.0243519999999999</v>
      </c>
      <c r="U163" s="12">
        <v>1.2459999999999999E-3</v>
      </c>
      <c r="V163" s="13">
        <f t="shared" si="4"/>
        <v>14.301414999999999</v>
      </c>
    </row>
    <row r="164" spans="1:22" ht="15.75" x14ac:dyDescent="0.2">
      <c r="A164" s="10" t="s">
        <v>11</v>
      </c>
      <c r="B164" s="11" t="s">
        <v>25</v>
      </c>
      <c r="C164" s="11" t="s">
        <v>26</v>
      </c>
      <c r="D164" s="11" t="s">
        <v>149</v>
      </c>
      <c r="E164" s="11" t="s">
        <v>364</v>
      </c>
      <c r="F164" s="11" t="s">
        <v>365</v>
      </c>
      <c r="G164" s="11" t="s">
        <v>18</v>
      </c>
      <c r="H164" s="11" t="s">
        <v>366</v>
      </c>
      <c r="I164" s="11" t="s">
        <v>366</v>
      </c>
      <c r="J164" s="12">
        <v>53.999321999999999</v>
      </c>
      <c r="K164" s="12">
        <v>57.599277000000001</v>
      </c>
      <c r="L164" s="12">
        <v>53.999321999999999</v>
      </c>
      <c r="M164" s="12">
        <v>56.399292000000003</v>
      </c>
      <c r="N164" s="12">
        <v>52.799337000000001</v>
      </c>
      <c r="O164" s="12">
        <v>45.256574999999998</v>
      </c>
      <c r="P164" s="12">
        <v>0</v>
      </c>
      <c r="Q164" s="12">
        <v>32.913873000000002</v>
      </c>
      <c r="R164" s="12">
        <v>32.913873000000002</v>
      </c>
      <c r="S164" s="12">
        <v>46.285133000000002</v>
      </c>
      <c r="T164" s="12">
        <v>46.285133000000002</v>
      </c>
      <c r="U164" s="12">
        <v>46.285133000000002</v>
      </c>
      <c r="V164" s="13">
        <f t="shared" si="4"/>
        <v>524.73626999999999</v>
      </c>
    </row>
    <row r="165" spans="1:22" ht="15.75" x14ac:dyDescent="0.2">
      <c r="A165" s="10" t="s">
        <v>11</v>
      </c>
      <c r="B165" s="11" t="s">
        <v>25</v>
      </c>
      <c r="C165" s="11" t="s">
        <v>166</v>
      </c>
      <c r="D165" s="11" t="s">
        <v>223</v>
      </c>
      <c r="E165" s="11" t="s">
        <v>274</v>
      </c>
      <c r="F165" s="11" t="s">
        <v>275</v>
      </c>
      <c r="G165" s="11" t="s">
        <v>123</v>
      </c>
      <c r="H165" s="11" t="s">
        <v>124</v>
      </c>
      <c r="I165" s="11" t="s">
        <v>171</v>
      </c>
      <c r="J165" s="12">
        <v>733.45604800000001</v>
      </c>
      <c r="K165" s="12">
        <v>211.76398900000001</v>
      </c>
      <c r="L165" s="12">
        <v>293.00459799999999</v>
      </c>
      <c r="M165" s="12">
        <v>315.492031</v>
      </c>
      <c r="N165" s="12">
        <v>302.36564099999998</v>
      </c>
      <c r="O165" s="12">
        <v>350.145194</v>
      </c>
      <c r="P165" s="12">
        <v>247.87263300000001</v>
      </c>
      <c r="Q165" s="12">
        <v>56.379592000000002</v>
      </c>
      <c r="R165" s="12">
        <v>17.359127000000001</v>
      </c>
      <c r="S165" s="12">
        <v>8.8060130000000001</v>
      </c>
      <c r="T165" s="12">
        <v>33.215505999999998</v>
      </c>
      <c r="U165" s="12">
        <v>15.540152000000001</v>
      </c>
      <c r="V165" s="13">
        <f t="shared" si="4"/>
        <v>2585.4005240000006</v>
      </c>
    </row>
    <row r="166" spans="1:22" ht="15.75" x14ac:dyDescent="0.2">
      <c r="A166" s="10" t="s">
        <v>11</v>
      </c>
      <c r="B166" s="11" t="s">
        <v>25</v>
      </c>
      <c r="C166" s="11" t="s">
        <v>26</v>
      </c>
      <c r="D166" s="11" t="s">
        <v>149</v>
      </c>
      <c r="E166" s="11" t="s">
        <v>296</v>
      </c>
      <c r="F166" s="14" t="s">
        <v>163</v>
      </c>
      <c r="G166" s="11" t="s">
        <v>53</v>
      </c>
      <c r="H166" s="11" t="s">
        <v>92</v>
      </c>
      <c r="I166" s="11" t="s">
        <v>164</v>
      </c>
      <c r="J166" s="12">
        <v>421.22618799999998</v>
      </c>
      <c r="K166" s="12">
        <v>0</v>
      </c>
      <c r="L166" s="12">
        <v>373.03246100000001</v>
      </c>
      <c r="M166" s="12">
        <v>212.57712599999999</v>
      </c>
      <c r="N166" s="12">
        <v>317.65726999999998</v>
      </c>
      <c r="O166" s="12">
        <v>0</v>
      </c>
      <c r="P166" s="12">
        <v>663.47471800000005</v>
      </c>
      <c r="Q166" s="12">
        <v>695.25207399999999</v>
      </c>
      <c r="R166" s="12">
        <v>215.91088999999999</v>
      </c>
      <c r="S166" s="12">
        <v>926.63343099999997</v>
      </c>
      <c r="T166" s="12">
        <v>310.64850100000001</v>
      </c>
      <c r="U166" s="12">
        <v>0</v>
      </c>
      <c r="V166" s="13">
        <f t="shared" ref="V166:V185" si="5">SUM(J166:U166)</f>
        <v>4136.4126589999996</v>
      </c>
    </row>
    <row r="167" spans="1:22" ht="15.75" x14ac:dyDescent="0.2">
      <c r="A167" s="10" t="s">
        <v>11</v>
      </c>
      <c r="B167" s="11" t="s">
        <v>25</v>
      </c>
      <c r="C167" s="11" t="s">
        <v>26</v>
      </c>
      <c r="D167" s="11" t="s">
        <v>149</v>
      </c>
      <c r="E167" s="11" t="s">
        <v>303</v>
      </c>
      <c r="F167" s="11" t="s">
        <v>304</v>
      </c>
      <c r="G167" s="11" t="s">
        <v>147</v>
      </c>
      <c r="H167" s="11" t="s">
        <v>305</v>
      </c>
      <c r="I167" s="11" t="s">
        <v>306</v>
      </c>
      <c r="J167" s="12">
        <v>0</v>
      </c>
      <c r="K167" s="12">
        <v>0</v>
      </c>
      <c r="L167" s="12">
        <v>228.26063400000001</v>
      </c>
      <c r="M167" s="12">
        <v>0</v>
      </c>
      <c r="N167" s="12">
        <v>0</v>
      </c>
      <c r="O167" s="12">
        <v>0</v>
      </c>
      <c r="P167" s="12">
        <v>138.85032699999999</v>
      </c>
      <c r="Q167" s="12">
        <v>0</v>
      </c>
      <c r="R167" s="12">
        <v>0</v>
      </c>
      <c r="S167" s="12">
        <v>197.40586999999999</v>
      </c>
      <c r="T167" s="12">
        <v>0</v>
      </c>
      <c r="U167" s="12">
        <v>0</v>
      </c>
      <c r="V167" s="13">
        <f t="shared" si="5"/>
        <v>564.51683099999991</v>
      </c>
    </row>
    <row r="168" spans="1:22" ht="15.75" x14ac:dyDescent="0.2">
      <c r="A168" s="10" t="s">
        <v>11</v>
      </c>
      <c r="B168" s="11" t="s">
        <v>25</v>
      </c>
      <c r="C168" s="11" t="s">
        <v>26</v>
      </c>
      <c r="D168" s="11" t="s">
        <v>223</v>
      </c>
      <c r="E168" s="11" t="s">
        <v>126</v>
      </c>
      <c r="F168" s="11" t="s">
        <v>127</v>
      </c>
      <c r="G168" s="11" t="s">
        <v>16</v>
      </c>
      <c r="H168" s="11" t="s">
        <v>17</v>
      </c>
      <c r="I168" s="11" t="s">
        <v>61</v>
      </c>
      <c r="J168" s="12">
        <v>2315.6419780000001</v>
      </c>
      <c r="K168" s="12">
        <v>2143.4463780000001</v>
      </c>
      <c r="L168" s="12">
        <v>2335.5316459999999</v>
      </c>
      <c r="M168" s="12">
        <v>1561.8843400000001</v>
      </c>
      <c r="N168" s="12">
        <v>2509.5362019999998</v>
      </c>
      <c r="O168" s="12">
        <v>2777.509039</v>
      </c>
      <c r="P168" s="12">
        <v>2471.4396259999999</v>
      </c>
      <c r="Q168" s="12">
        <v>2469.6003190000001</v>
      </c>
      <c r="R168" s="12">
        <v>2202.7099800000001</v>
      </c>
      <c r="S168" s="12">
        <v>1825.271943</v>
      </c>
      <c r="T168" s="12">
        <v>2469.893341</v>
      </c>
      <c r="U168" s="12">
        <v>2643.007818</v>
      </c>
      <c r="V168" s="13">
        <f t="shared" ref="V168:V172" si="6">SUM(J168:U168)</f>
        <v>27725.472609999997</v>
      </c>
    </row>
    <row r="169" spans="1:22" ht="15.75" x14ac:dyDescent="0.2">
      <c r="A169" s="10" t="s">
        <v>11</v>
      </c>
      <c r="B169" s="11" t="s">
        <v>25</v>
      </c>
      <c r="C169" s="11" t="s">
        <v>26</v>
      </c>
      <c r="D169" s="11" t="s">
        <v>223</v>
      </c>
      <c r="E169" s="11" t="s">
        <v>128</v>
      </c>
      <c r="F169" s="11" t="s">
        <v>208</v>
      </c>
      <c r="G169" s="11" t="s">
        <v>18</v>
      </c>
      <c r="H169" s="11" t="s">
        <v>88</v>
      </c>
      <c r="I169" s="11" t="s">
        <v>89</v>
      </c>
      <c r="J169" s="12">
        <v>5087.9712259999997</v>
      </c>
      <c r="K169" s="12">
        <v>4597.5187480000004</v>
      </c>
      <c r="L169" s="12">
        <v>5063.0665870000003</v>
      </c>
      <c r="M169" s="12">
        <v>5482.264158</v>
      </c>
      <c r="N169" s="12">
        <v>4699.7096039999997</v>
      </c>
      <c r="O169" s="12">
        <v>4776.6416520000002</v>
      </c>
      <c r="P169" s="12">
        <v>4848.9518330000001</v>
      </c>
      <c r="Q169" s="12">
        <v>4683.8791860000001</v>
      </c>
      <c r="R169" s="12">
        <v>4588.8716930000001</v>
      </c>
      <c r="S169" s="12">
        <v>5091.4783909999996</v>
      </c>
      <c r="T169" s="12">
        <v>4415.124296</v>
      </c>
      <c r="U169" s="12">
        <v>4923.9345130000002</v>
      </c>
      <c r="V169" s="13">
        <f t="shared" si="6"/>
        <v>58259.411887000002</v>
      </c>
    </row>
    <row r="170" spans="1:22" ht="15.75" x14ac:dyDescent="0.2">
      <c r="A170" s="10" t="s">
        <v>11</v>
      </c>
      <c r="B170" s="11" t="s">
        <v>25</v>
      </c>
      <c r="C170" s="11" t="s">
        <v>26</v>
      </c>
      <c r="D170" s="11" t="s">
        <v>223</v>
      </c>
      <c r="E170" s="11" t="s">
        <v>129</v>
      </c>
      <c r="F170" s="11" t="s">
        <v>130</v>
      </c>
      <c r="G170" s="11" t="s">
        <v>48</v>
      </c>
      <c r="H170" s="11" t="s">
        <v>48</v>
      </c>
      <c r="I170" s="11" t="s">
        <v>131</v>
      </c>
      <c r="J170" s="12">
        <v>3103.68082</v>
      </c>
      <c r="K170" s="12">
        <v>5160.055926</v>
      </c>
      <c r="L170" s="12">
        <v>4334.6805709999999</v>
      </c>
      <c r="M170" s="12">
        <v>2343.5802910000002</v>
      </c>
      <c r="N170" s="12">
        <v>3392.073543</v>
      </c>
      <c r="O170" s="12">
        <v>4135.9106080000001</v>
      </c>
      <c r="P170" s="12">
        <v>2363.211256</v>
      </c>
      <c r="Q170" s="12">
        <v>0</v>
      </c>
      <c r="R170" s="12">
        <v>0</v>
      </c>
      <c r="S170" s="12">
        <v>3876.208153</v>
      </c>
      <c r="T170" s="12">
        <v>8105.7313000000004</v>
      </c>
      <c r="U170" s="12">
        <v>0</v>
      </c>
      <c r="V170" s="13">
        <f t="shared" si="6"/>
        <v>36815.132468000003</v>
      </c>
    </row>
    <row r="171" spans="1:22" ht="15.75" x14ac:dyDescent="0.2">
      <c r="A171" s="10" t="s">
        <v>11</v>
      </c>
      <c r="B171" s="11" t="s">
        <v>25</v>
      </c>
      <c r="C171" s="11" t="s">
        <v>26</v>
      </c>
      <c r="D171" s="11" t="s">
        <v>223</v>
      </c>
      <c r="E171" s="11" t="s">
        <v>129</v>
      </c>
      <c r="F171" s="11" t="s">
        <v>213</v>
      </c>
      <c r="G171" s="11" t="s">
        <v>48</v>
      </c>
      <c r="H171" s="11" t="s">
        <v>48</v>
      </c>
      <c r="I171" s="11" t="s">
        <v>145</v>
      </c>
      <c r="J171" s="12">
        <v>1489.8464449999999</v>
      </c>
      <c r="K171" s="12">
        <v>476.91172899999998</v>
      </c>
      <c r="L171" s="12">
        <v>508.38630499999999</v>
      </c>
      <c r="M171" s="12">
        <v>770.18633399999999</v>
      </c>
      <c r="N171" s="12">
        <v>763.826414</v>
      </c>
      <c r="O171" s="12">
        <v>889.161069</v>
      </c>
      <c r="P171" s="12">
        <v>910.37097500000004</v>
      </c>
      <c r="Q171" s="12">
        <v>3033.5687849999999</v>
      </c>
      <c r="R171" s="12">
        <v>3654.8222460000002</v>
      </c>
      <c r="S171" s="12">
        <v>2652.4659109999998</v>
      </c>
      <c r="T171" s="12">
        <v>1397.7246299999999</v>
      </c>
      <c r="U171" s="12">
        <v>2203.8151990000001</v>
      </c>
      <c r="V171" s="13">
        <f t="shared" si="6"/>
        <v>18751.086041999999</v>
      </c>
    </row>
    <row r="172" spans="1:22" ht="15.75" x14ac:dyDescent="0.2">
      <c r="A172" s="10" t="s">
        <v>11</v>
      </c>
      <c r="B172" s="11" t="s">
        <v>25</v>
      </c>
      <c r="C172" s="11" t="s">
        <v>26</v>
      </c>
      <c r="D172" s="11" t="s">
        <v>223</v>
      </c>
      <c r="E172" s="11" t="s">
        <v>227</v>
      </c>
      <c r="F172" s="11" t="s">
        <v>135</v>
      </c>
      <c r="G172" s="11" t="s">
        <v>15</v>
      </c>
      <c r="H172" s="11" t="s">
        <v>133</v>
      </c>
      <c r="I172" s="11" t="s">
        <v>134</v>
      </c>
      <c r="J172" s="12">
        <v>4632.6132429999998</v>
      </c>
      <c r="K172" s="12">
        <v>4407.5468410000003</v>
      </c>
      <c r="L172" s="12">
        <v>5756.0439850000002</v>
      </c>
      <c r="M172" s="12">
        <v>5302.5763200000001</v>
      </c>
      <c r="N172" s="12">
        <v>4370.5481959999997</v>
      </c>
      <c r="O172" s="12">
        <v>4774.1727780000001</v>
      </c>
      <c r="P172" s="12">
        <v>5013.6678259999999</v>
      </c>
      <c r="Q172" s="12">
        <v>3983.2125590000001</v>
      </c>
      <c r="R172" s="12">
        <v>5325.0132620000004</v>
      </c>
      <c r="S172" s="12">
        <v>5224.4533549999996</v>
      </c>
      <c r="T172" s="12">
        <v>0</v>
      </c>
      <c r="U172" s="12">
        <v>0</v>
      </c>
      <c r="V172" s="13">
        <f t="shared" si="6"/>
        <v>48789.848364999998</v>
      </c>
    </row>
    <row r="173" spans="1:22" ht="15.75" x14ac:dyDescent="0.2">
      <c r="A173" s="10" t="s">
        <v>11</v>
      </c>
      <c r="B173" s="11" t="s">
        <v>25</v>
      </c>
      <c r="C173" s="11" t="s">
        <v>26</v>
      </c>
      <c r="D173" s="11" t="s">
        <v>223</v>
      </c>
      <c r="E173" s="11" t="s">
        <v>227</v>
      </c>
      <c r="F173" s="11" t="s">
        <v>140</v>
      </c>
      <c r="G173" s="11" t="s">
        <v>137</v>
      </c>
      <c r="H173" s="11" t="s">
        <v>138</v>
      </c>
      <c r="I173" s="11" t="s">
        <v>139</v>
      </c>
      <c r="J173" s="12">
        <v>516.98346400000003</v>
      </c>
      <c r="K173" s="12">
        <v>669.78373799999997</v>
      </c>
      <c r="L173" s="12">
        <v>956.26820399999997</v>
      </c>
      <c r="M173" s="12">
        <v>1656.4729870000001</v>
      </c>
      <c r="N173" s="12">
        <v>1422.5942150000001</v>
      </c>
      <c r="O173" s="12">
        <v>1108.9211170000001</v>
      </c>
      <c r="P173" s="12">
        <v>1725.1369</v>
      </c>
      <c r="Q173" s="12">
        <v>2009.826237</v>
      </c>
      <c r="R173" s="12">
        <v>2677.1084999999998</v>
      </c>
      <c r="S173" s="12">
        <v>1203.2247789999999</v>
      </c>
      <c r="T173" s="12">
        <v>1213.8243319999999</v>
      </c>
      <c r="U173" s="12">
        <v>4243.9073090000002</v>
      </c>
      <c r="V173" s="13">
        <f t="shared" ref="V173:V181" si="7">SUM(J173:U173)</f>
        <v>19404.051782000002</v>
      </c>
    </row>
    <row r="174" spans="1:22" ht="15.75" x14ac:dyDescent="0.2">
      <c r="A174" s="10" t="s">
        <v>11</v>
      </c>
      <c r="B174" s="11" t="s">
        <v>25</v>
      </c>
      <c r="C174" s="11" t="s">
        <v>26</v>
      </c>
      <c r="D174" s="11" t="s">
        <v>223</v>
      </c>
      <c r="E174" s="11" t="s">
        <v>227</v>
      </c>
      <c r="F174" s="11" t="s">
        <v>377</v>
      </c>
      <c r="G174" s="11" t="s">
        <v>137</v>
      </c>
      <c r="H174" s="11" t="s">
        <v>138</v>
      </c>
      <c r="I174" s="11" t="s">
        <v>139</v>
      </c>
      <c r="J174" s="12">
        <v>2050.7061509999999</v>
      </c>
      <c r="K174" s="12">
        <v>667.45191399999999</v>
      </c>
      <c r="L174" s="12">
        <v>1051.149334</v>
      </c>
      <c r="M174" s="12">
        <v>840.43465200000003</v>
      </c>
      <c r="N174" s="12">
        <v>1402.8559029999999</v>
      </c>
      <c r="O174" s="12">
        <v>1672.555089</v>
      </c>
      <c r="P174" s="12">
        <v>1030.676346</v>
      </c>
      <c r="Q174" s="12">
        <v>1888.233659</v>
      </c>
      <c r="R174" s="12">
        <v>871.82673199999999</v>
      </c>
      <c r="S174" s="12">
        <v>2432.3789529999999</v>
      </c>
      <c r="T174" s="12">
        <v>1878.849334</v>
      </c>
      <c r="U174" s="12">
        <v>0</v>
      </c>
      <c r="V174" s="13">
        <f t="shared" si="7"/>
        <v>15787.118066999998</v>
      </c>
    </row>
    <row r="175" spans="1:22" ht="15.75" x14ac:dyDescent="0.2">
      <c r="A175" s="10" t="s">
        <v>11</v>
      </c>
      <c r="B175" s="11" t="s">
        <v>25</v>
      </c>
      <c r="C175" s="11" t="s">
        <v>26</v>
      </c>
      <c r="D175" s="11" t="s">
        <v>223</v>
      </c>
      <c r="E175" s="11" t="s">
        <v>227</v>
      </c>
      <c r="F175" s="11" t="s">
        <v>435</v>
      </c>
      <c r="G175" s="11" t="s">
        <v>15</v>
      </c>
      <c r="H175" s="11" t="s">
        <v>133</v>
      </c>
      <c r="I175" s="11" t="s">
        <v>134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6994.0995030000004</v>
      </c>
      <c r="U175" s="12">
        <v>7333.5531010000004</v>
      </c>
      <c r="V175" s="13">
        <f t="shared" si="7"/>
        <v>14327.652604000001</v>
      </c>
    </row>
    <row r="176" spans="1:22" ht="15.75" x14ac:dyDescent="0.2">
      <c r="A176" s="10" t="s">
        <v>11</v>
      </c>
      <c r="B176" s="11" t="s">
        <v>25</v>
      </c>
      <c r="C176" s="11" t="s">
        <v>26</v>
      </c>
      <c r="D176" s="11" t="s">
        <v>223</v>
      </c>
      <c r="E176" s="11" t="s">
        <v>227</v>
      </c>
      <c r="F176" s="11" t="s">
        <v>136</v>
      </c>
      <c r="G176" s="11" t="s">
        <v>137</v>
      </c>
      <c r="H176" s="11" t="s">
        <v>138</v>
      </c>
      <c r="I176" s="11" t="s">
        <v>139</v>
      </c>
      <c r="J176" s="12">
        <v>907.10346400000003</v>
      </c>
      <c r="K176" s="12">
        <v>1577.90771</v>
      </c>
      <c r="L176" s="12">
        <v>1400.270141</v>
      </c>
      <c r="M176" s="12">
        <v>869.46871999999996</v>
      </c>
      <c r="N176" s="12">
        <v>286.58434599999998</v>
      </c>
      <c r="O176" s="12">
        <v>437.58306299999998</v>
      </c>
      <c r="P176" s="12">
        <v>853.01007300000003</v>
      </c>
      <c r="Q176" s="12">
        <v>133.620161</v>
      </c>
      <c r="R176" s="12">
        <v>0</v>
      </c>
      <c r="S176" s="12">
        <v>501.790862</v>
      </c>
      <c r="T176" s="12">
        <v>1146.897778</v>
      </c>
      <c r="U176" s="12">
        <v>297.085984</v>
      </c>
      <c r="V176" s="13">
        <f t="shared" si="7"/>
        <v>8411.3223019999987</v>
      </c>
    </row>
    <row r="177" spans="1:22" ht="15.75" x14ac:dyDescent="0.2">
      <c r="A177" s="10" t="s">
        <v>11</v>
      </c>
      <c r="B177" s="11" t="s">
        <v>25</v>
      </c>
      <c r="C177" s="11" t="s">
        <v>26</v>
      </c>
      <c r="D177" s="11" t="s">
        <v>223</v>
      </c>
      <c r="E177" s="11" t="s">
        <v>227</v>
      </c>
      <c r="F177" s="11" t="s">
        <v>132</v>
      </c>
      <c r="G177" s="11" t="s">
        <v>15</v>
      </c>
      <c r="H177" s="11" t="s">
        <v>133</v>
      </c>
      <c r="I177" s="11" t="s">
        <v>134</v>
      </c>
      <c r="J177" s="12">
        <v>0</v>
      </c>
      <c r="K177" s="12">
        <v>0</v>
      </c>
      <c r="L177" s="12">
        <v>0</v>
      </c>
      <c r="M177" s="12">
        <v>0</v>
      </c>
      <c r="N177" s="12">
        <v>139.08725100000001</v>
      </c>
      <c r="O177" s="12">
        <v>530.82734700000003</v>
      </c>
      <c r="P177" s="12">
        <v>910.08087</v>
      </c>
      <c r="Q177" s="12">
        <v>1232.7823969999999</v>
      </c>
      <c r="R177" s="12">
        <v>1180.628154</v>
      </c>
      <c r="S177" s="12">
        <v>1023.19948</v>
      </c>
      <c r="T177" s="12">
        <v>0</v>
      </c>
      <c r="U177" s="12">
        <v>0</v>
      </c>
      <c r="V177" s="13">
        <f t="shared" si="7"/>
        <v>5016.6054990000002</v>
      </c>
    </row>
    <row r="178" spans="1:22" ht="15.75" x14ac:dyDescent="0.2">
      <c r="A178" s="10" t="s">
        <v>11</v>
      </c>
      <c r="B178" s="11" t="s">
        <v>25</v>
      </c>
      <c r="C178" s="11" t="s">
        <v>26</v>
      </c>
      <c r="D178" s="11" t="s">
        <v>223</v>
      </c>
      <c r="E178" s="11" t="s">
        <v>436</v>
      </c>
      <c r="F178" s="11" t="s">
        <v>437</v>
      </c>
      <c r="G178" s="11" t="s">
        <v>18</v>
      </c>
      <c r="H178" s="11" t="s">
        <v>116</v>
      </c>
      <c r="I178" s="11" t="s">
        <v>438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2484.8335010000001</v>
      </c>
      <c r="T178" s="12">
        <v>3097.2348440000001</v>
      </c>
      <c r="U178" s="12">
        <v>2113.2139360000001</v>
      </c>
      <c r="V178" s="13">
        <f t="shared" si="7"/>
        <v>7695.2822809999998</v>
      </c>
    </row>
    <row r="179" spans="1:22" ht="15.75" x14ac:dyDescent="0.2">
      <c r="A179" s="10" t="s">
        <v>11</v>
      </c>
      <c r="B179" s="11" t="s">
        <v>25</v>
      </c>
      <c r="C179" s="11" t="s">
        <v>26</v>
      </c>
      <c r="D179" s="11" t="s">
        <v>223</v>
      </c>
      <c r="E179" s="11" t="s">
        <v>378</v>
      </c>
      <c r="F179" s="11" t="s">
        <v>112</v>
      </c>
      <c r="G179" s="11" t="s">
        <v>16</v>
      </c>
      <c r="H179" s="11" t="s">
        <v>17</v>
      </c>
      <c r="I179" s="11" t="s">
        <v>17</v>
      </c>
      <c r="J179" s="12">
        <v>12491.601013</v>
      </c>
      <c r="K179" s="12">
        <v>11118.106331999999</v>
      </c>
      <c r="L179" s="12">
        <v>12100.684155000001</v>
      </c>
      <c r="M179" s="12">
        <v>13001.093175</v>
      </c>
      <c r="N179" s="12">
        <v>11722.370408000001</v>
      </c>
      <c r="O179" s="12">
        <v>12160.105294000001</v>
      </c>
      <c r="P179" s="12">
        <v>11258.765307</v>
      </c>
      <c r="Q179" s="12">
        <v>12101.741001</v>
      </c>
      <c r="R179" s="12">
        <v>13926.943264</v>
      </c>
      <c r="S179" s="12">
        <v>12715.132618</v>
      </c>
      <c r="T179" s="12">
        <v>11995.871505999999</v>
      </c>
      <c r="U179" s="12">
        <v>13287.149576</v>
      </c>
      <c r="V179" s="13">
        <f t="shared" si="7"/>
        <v>147879.56364900002</v>
      </c>
    </row>
    <row r="180" spans="1:22" ht="15.75" x14ac:dyDescent="0.2">
      <c r="A180" s="10" t="s">
        <v>11</v>
      </c>
      <c r="B180" s="11" t="s">
        <v>25</v>
      </c>
      <c r="C180" s="11" t="s">
        <v>26</v>
      </c>
      <c r="D180" s="11" t="s">
        <v>223</v>
      </c>
      <c r="E180" s="11" t="s">
        <v>378</v>
      </c>
      <c r="F180" s="11" t="s">
        <v>141</v>
      </c>
      <c r="G180" s="11" t="s">
        <v>16</v>
      </c>
      <c r="H180" s="11" t="s">
        <v>17</v>
      </c>
      <c r="I180" s="11" t="s">
        <v>142</v>
      </c>
      <c r="J180" s="12">
        <v>10871.641106999999</v>
      </c>
      <c r="K180" s="12">
        <v>10741.487404</v>
      </c>
      <c r="L180" s="12">
        <v>8618.3772960000006</v>
      </c>
      <c r="M180" s="12">
        <v>6133.5649990000002</v>
      </c>
      <c r="N180" s="12">
        <v>11821.243444</v>
      </c>
      <c r="O180" s="12">
        <v>12023.269509</v>
      </c>
      <c r="P180" s="12">
        <v>10785.571808999999</v>
      </c>
      <c r="Q180" s="12">
        <v>7913.6912279999997</v>
      </c>
      <c r="R180" s="12">
        <v>6784.187312</v>
      </c>
      <c r="S180" s="12">
        <v>9246.40985</v>
      </c>
      <c r="T180" s="12">
        <v>7492.4600970000001</v>
      </c>
      <c r="U180" s="12">
        <v>8783.5164929999992</v>
      </c>
      <c r="V180" s="13">
        <f t="shared" si="7"/>
        <v>111215.42054799999</v>
      </c>
    </row>
    <row r="181" spans="1:22" ht="15.75" x14ac:dyDescent="0.2">
      <c r="A181" s="10" t="s">
        <v>11</v>
      </c>
      <c r="B181" s="11" t="s">
        <v>25</v>
      </c>
      <c r="C181" s="11" t="s">
        <v>26</v>
      </c>
      <c r="D181" s="11" t="s">
        <v>223</v>
      </c>
      <c r="E181" s="11" t="s">
        <v>378</v>
      </c>
      <c r="F181" s="11" t="s">
        <v>143</v>
      </c>
      <c r="G181" s="11" t="s">
        <v>16</v>
      </c>
      <c r="H181" s="11" t="s">
        <v>17</v>
      </c>
      <c r="I181" s="11" t="s">
        <v>17</v>
      </c>
      <c r="J181" s="12">
        <v>2215.6818010000002</v>
      </c>
      <c r="K181" s="12">
        <v>3796.8496690000002</v>
      </c>
      <c r="L181" s="12">
        <v>3471.6158049999999</v>
      </c>
      <c r="M181" s="12">
        <v>1804.519914</v>
      </c>
      <c r="N181" s="12">
        <v>2313.4227000000001</v>
      </c>
      <c r="O181" s="12">
        <v>2341.6556129999999</v>
      </c>
      <c r="P181" s="12">
        <v>2996.4037309999999</v>
      </c>
      <c r="Q181" s="12">
        <v>2976.9637779999998</v>
      </c>
      <c r="R181" s="12">
        <v>3103.4593850000001</v>
      </c>
      <c r="S181" s="12">
        <v>2911.70939</v>
      </c>
      <c r="T181" s="12">
        <v>3115.1773840000001</v>
      </c>
      <c r="U181" s="12">
        <v>3323.623419</v>
      </c>
      <c r="V181" s="13">
        <f t="shared" si="7"/>
        <v>34371.082588999998</v>
      </c>
    </row>
    <row r="182" spans="1:22" ht="15.75" x14ac:dyDescent="0.2">
      <c r="A182" s="10" t="s">
        <v>11</v>
      </c>
      <c r="B182" s="11" t="s">
        <v>25</v>
      </c>
      <c r="C182" s="11" t="s">
        <v>26</v>
      </c>
      <c r="D182" s="11" t="s">
        <v>223</v>
      </c>
      <c r="E182" s="11" t="s">
        <v>378</v>
      </c>
      <c r="F182" s="14" t="s">
        <v>228</v>
      </c>
      <c r="G182" s="11" t="s">
        <v>16</v>
      </c>
      <c r="H182" s="11" t="s">
        <v>17</v>
      </c>
      <c r="I182" s="11" t="s">
        <v>142</v>
      </c>
      <c r="J182" s="12">
        <v>1248.3273449999999</v>
      </c>
      <c r="K182" s="12">
        <v>1144.503076</v>
      </c>
      <c r="L182" s="12">
        <v>2350.8354859999999</v>
      </c>
      <c r="M182" s="12">
        <v>3469.172094</v>
      </c>
      <c r="N182" s="12">
        <v>1572.787861</v>
      </c>
      <c r="O182" s="12">
        <v>935.45824300000004</v>
      </c>
      <c r="P182" s="12">
        <v>687.56509000000005</v>
      </c>
      <c r="Q182" s="12">
        <v>2223.1843880000001</v>
      </c>
      <c r="R182" s="12">
        <v>3863.009595</v>
      </c>
      <c r="S182" s="12">
        <v>1541.435307</v>
      </c>
      <c r="T182" s="12">
        <v>2620.7837770000001</v>
      </c>
      <c r="U182" s="12">
        <v>2267.7324600000002</v>
      </c>
      <c r="V182" s="13">
        <f t="shared" si="5"/>
        <v>23924.794722000002</v>
      </c>
    </row>
    <row r="183" spans="1:22" ht="15.75" x14ac:dyDescent="0.2">
      <c r="A183" s="10" t="s">
        <v>11</v>
      </c>
      <c r="B183" s="11" t="s">
        <v>25</v>
      </c>
      <c r="C183" s="11" t="s">
        <v>26</v>
      </c>
      <c r="D183" s="11" t="s">
        <v>223</v>
      </c>
      <c r="E183" s="11" t="s">
        <v>378</v>
      </c>
      <c r="F183" s="11" t="s">
        <v>229</v>
      </c>
      <c r="G183" s="11" t="s">
        <v>16</v>
      </c>
      <c r="H183" s="11" t="s">
        <v>17</v>
      </c>
      <c r="I183" s="11" t="s">
        <v>61</v>
      </c>
      <c r="J183" s="12">
        <v>1167.262657</v>
      </c>
      <c r="K183" s="12">
        <v>878.82087799999999</v>
      </c>
      <c r="L183" s="12">
        <v>838.27860699999997</v>
      </c>
      <c r="M183" s="12">
        <v>1425.804003</v>
      </c>
      <c r="N183" s="12">
        <v>1184.033015</v>
      </c>
      <c r="O183" s="12">
        <v>1849.839293</v>
      </c>
      <c r="P183" s="12">
        <v>1689.400515</v>
      </c>
      <c r="Q183" s="12">
        <v>1594.706134</v>
      </c>
      <c r="R183" s="12">
        <v>2099.6040859999998</v>
      </c>
      <c r="S183" s="12">
        <v>1921.67822</v>
      </c>
      <c r="T183" s="12">
        <v>2020.7281620000001</v>
      </c>
      <c r="U183" s="12">
        <v>1644.307515</v>
      </c>
      <c r="V183" s="13">
        <f t="shared" si="5"/>
        <v>18314.463084999999</v>
      </c>
    </row>
    <row r="184" spans="1:22" ht="15.75" x14ac:dyDescent="0.2">
      <c r="A184" s="10" t="s">
        <v>11</v>
      </c>
      <c r="B184" s="11" t="s">
        <v>25</v>
      </c>
      <c r="C184" s="11" t="s">
        <v>26</v>
      </c>
      <c r="D184" s="11" t="s">
        <v>223</v>
      </c>
      <c r="E184" s="11" t="s">
        <v>378</v>
      </c>
      <c r="F184" s="11" t="s">
        <v>279</v>
      </c>
      <c r="G184" s="11" t="s">
        <v>16</v>
      </c>
      <c r="H184" s="11" t="s">
        <v>17</v>
      </c>
      <c r="I184" s="11" t="s">
        <v>142</v>
      </c>
      <c r="J184" s="12">
        <v>0</v>
      </c>
      <c r="K184" s="12">
        <v>0</v>
      </c>
      <c r="L184" s="12">
        <v>0</v>
      </c>
      <c r="M184" s="12">
        <v>0</v>
      </c>
      <c r="N184" s="12">
        <v>10.295121999999999</v>
      </c>
      <c r="O184" s="12">
        <v>0</v>
      </c>
      <c r="P184" s="12">
        <v>0</v>
      </c>
      <c r="Q184" s="12">
        <v>0</v>
      </c>
      <c r="R184" s="12">
        <v>115.20604299999999</v>
      </c>
      <c r="S184" s="12">
        <v>0</v>
      </c>
      <c r="T184" s="12">
        <v>0</v>
      </c>
      <c r="U184" s="12">
        <v>0</v>
      </c>
      <c r="V184" s="13">
        <f t="shared" si="5"/>
        <v>125.50116499999999</v>
      </c>
    </row>
    <row r="185" spans="1:22" ht="15.75" x14ac:dyDescent="0.2">
      <c r="A185" s="10" t="s">
        <v>11</v>
      </c>
      <c r="B185" s="11" t="s">
        <v>25</v>
      </c>
      <c r="C185" s="11" t="s">
        <v>26</v>
      </c>
      <c r="D185" s="11" t="s">
        <v>223</v>
      </c>
      <c r="E185" s="11" t="s">
        <v>378</v>
      </c>
      <c r="F185" s="11" t="s">
        <v>315</v>
      </c>
      <c r="G185" s="11" t="s">
        <v>16</v>
      </c>
      <c r="H185" s="11" t="s">
        <v>17</v>
      </c>
      <c r="I185" s="11" t="s">
        <v>142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64.258966999999998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3">
        <f t="shared" si="5"/>
        <v>64.258966999999998</v>
      </c>
    </row>
    <row r="186" spans="1:22" ht="15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ht="20.25" x14ac:dyDescent="0.3">
      <c r="A187" s="23" t="s">
        <v>12</v>
      </c>
      <c r="B187" s="23"/>
      <c r="C187" s="23"/>
      <c r="D187" s="23"/>
      <c r="E187" s="23"/>
      <c r="F187" s="23"/>
      <c r="G187" s="23"/>
      <c r="H187" s="23"/>
      <c r="I187" s="23"/>
      <c r="J187" s="16">
        <f t="shared" ref="J187:V187" si="8">SUM(J6:J185)</f>
        <v>269570.93873400008</v>
      </c>
      <c r="K187" s="16">
        <f t="shared" si="8"/>
        <v>272071.9629760001</v>
      </c>
      <c r="L187" s="16">
        <f t="shared" si="8"/>
        <v>295187.47765199997</v>
      </c>
      <c r="M187" s="16">
        <f t="shared" si="8"/>
        <v>285195.56610400003</v>
      </c>
      <c r="N187" s="16">
        <f t="shared" si="8"/>
        <v>309543.03283500002</v>
      </c>
      <c r="O187" s="16">
        <f t="shared" si="8"/>
        <v>303565.94732600002</v>
      </c>
      <c r="P187" s="16">
        <f t="shared" si="8"/>
        <v>307783.32810200006</v>
      </c>
      <c r="Q187" s="16">
        <f t="shared" si="8"/>
        <v>315334.30795199994</v>
      </c>
      <c r="R187" s="16">
        <f t="shared" si="8"/>
        <v>309407.56148200005</v>
      </c>
      <c r="S187" s="16">
        <f t="shared" si="8"/>
        <v>317169.83664499997</v>
      </c>
      <c r="T187" s="16">
        <f t="shared" si="8"/>
        <v>337455.57487399998</v>
      </c>
      <c r="U187" s="16">
        <f t="shared" si="8"/>
        <v>351996.97615700006</v>
      </c>
      <c r="V187" s="16">
        <f t="shared" si="8"/>
        <v>3674282.5108390003</v>
      </c>
    </row>
    <row r="188" spans="1:22" ht="15.75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3"/>
    </row>
    <row r="189" spans="1:22" ht="15.75" x14ac:dyDescent="0.2">
      <c r="A189" s="10" t="s">
        <v>11</v>
      </c>
      <c r="B189" s="18" t="s">
        <v>19</v>
      </c>
      <c r="C189" s="18"/>
      <c r="D189" s="18" t="s">
        <v>223</v>
      </c>
      <c r="E189" s="18" t="s">
        <v>227</v>
      </c>
      <c r="F189" s="18" t="s">
        <v>21</v>
      </c>
      <c r="G189" s="18" t="s">
        <v>15</v>
      </c>
      <c r="H189" s="18" t="s">
        <v>22</v>
      </c>
      <c r="I189" s="18" t="s">
        <v>23</v>
      </c>
      <c r="J189" s="19">
        <v>8499.5626549999997</v>
      </c>
      <c r="K189" s="19">
        <v>4499.7234129999997</v>
      </c>
      <c r="L189" s="19">
        <v>8999.5369289999999</v>
      </c>
      <c r="M189" s="19">
        <v>8999.4468269999998</v>
      </c>
      <c r="N189" s="19">
        <v>9274.429924</v>
      </c>
      <c r="O189" s="19">
        <v>8399.4837050000006</v>
      </c>
      <c r="P189" s="19">
        <v>8499.4775590000008</v>
      </c>
      <c r="Q189" s="19">
        <v>8499.4775590000008</v>
      </c>
      <c r="R189" s="19">
        <v>8499.3924630000001</v>
      </c>
      <c r="S189" s="19">
        <v>8499.3924630000001</v>
      </c>
      <c r="T189" s="19">
        <v>8499.4775590000008</v>
      </c>
      <c r="U189" s="19">
        <v>8999.4468269999998</v>
      </c>
      <c r="V189" s="13">
        <f>SUM(J189:U189)</f>
        <v>100168.84788300001</v>
      </c>
    </row>
    <row r="190" spans="1:22" ht="15.75" x14ac:dyDescent="0.2">
      <c r="A190" s="10" t="s">
        <v>11</v>
      </c>
      <c r="B190" s="18" t="s">
        <v>19</v>
      </c>
      <c r="C190" s="18"/>
      <c r="D190" s="18" t="s">
        <v>223</v>
      </c>
      <c r="E190" s="18" t="s">
        <v>13</v>
      </c>
      <c r="F190" s="18" t="s">
        <v>24</v>
      </c>
      <c r="G190" s="18" t="s">
        <v>18</v>
      </c>
      <c r="H190" s="18" t="s">
        <v>18</v>
      </c>
      <c r="I190" s="18" t="s">
        <v>20</v>
      </c>
      <c r="J190" s="19">
        <v>5971.263027</v>
      </c>
      <c r="K190" s="19">
        <v>4803.2613179999998</v>
      </c>
      <c r="L190" s="19">
        <v>5045.1675150000001</v>
      </c>
      <c r="M190" s="19">
        <v>5094.5056249999998</v>
      </c>
      <c r="N190" s="19">
        <v>6572.5898740000002</v>
      </c>
      <c r="O190" s="19">
        <v>5328.0438370000002</v>
      </c>
      <c r="P190" s="19">
        <v>5153.8061129999996</v>
      </c>
      <c r="Q190" s="19">
        <v>5292.1489419999998</v>
      </c>
      <c r="R190" s="19">
        <v>5534.7797209999999</v>
      </c>
      <c r="S190" s="19">
        <v>5582.6212729999997</v>
      </c>
      <c r="T190" s="19">
        <v>4386.3427970000002</v>
      </c>
      <c r="U190" s="19">
        <v>4278.0877010000004</v>
      </c>
      <c r="V190" s="13">
        <f>SUM(J190:U190)</f>
        <v>63042.617742999995</v>
      </c>
    </row>
    <row r="191" spans="1:22" ht="15.75" x14ac:dyDescent="0.2">
      <c r="A191" s="10" t="s">
        <v>11</v>
      </c>
      <c r="B191" s="18" t="s">
        <v>19</v>
      </c>
      <c r="C191" s="18"/>
      <c r="D191" s="18" t="s">
        <v>223</v>
      </c>
      <c r="E191" s="18" t="s">
        <v>386</v>
      </c>
      <c r="F191" s="18" t="s">
        <v>380</v>
      </c>
      <c r="G191" s="18" t="s">
        <v>16</v>
      </c>
      <c r="H191" s="18" t="s">
        <v>17</v>
      </c>
      <c r="I191" s="18" t="s">
        <v>381</v>
      </c>
      <c r="J191" s="19">
        <v>98.594616000000002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3">
        <f>SUM(J191:U191)</f>
        <v>98.594616000000002</v>
      </c>
    </row>
    <row r="192" spans="1:22" ht="15.75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3"/>
    </row>
    <row r="193" spans="1:22" ht="20.25" x14ac:dyDescent="0.3">
      <c r="A193" s="23" t="s">
        <v>14</v>
      </c>
      <c r="B193" s="23"/>
      <c r="C193" s="23"/>
      <c r="D193" s="23"/>
      <c r="E193" s="23"/>
      <c r="F193" s="23"/>
      <c r="G193" s="23"/>
      <c r="H193" s="23"/>
      <c r="I193" s="23"/>
      <c r="J193" s="16">
        <f>SUM(J189:J191)</f>
        <v>14569.420297999999</v>
      </c>
      <c r="K193" s="16">
        <f t="shared" ref="K193:U193" si="9">SUM(K189:K191)</f>
        <v>9302.9847310000005</v>
      </c>
      <c r="L193" s="16">
        <f t="shared" si="9"/>
        <v>14044.704443999999</v>
      </c>
      <c r="M193" s="16">
        <f t="shared" si="9"/>
        <v>14093.952452</v>
      </c>
      <c r="N193" s="16">
        <f t="shared" si="9"/>
        <v>15847.019798000001</v>
      </c>
      <c r="O193" s="16">
        <f t="shared" si="9"/>
        <v>13727.527542</v>
      </c>
      <c r="P193" s="16">
        <f t="shared" si="9"/>
        <v>13653.283672000001</v>
      </c>
      <c r="Q193" s="16">
        <f t="shared" si="9"/>
        <v>13791.626501000001</v>
      </c>
      <c r="R193" s="16">
        <f t="shared" si="9"/>
        <v>14034.172183999999</v>
      </c>
      <c r="S193" s="16">
        <f t="shared" si="9"/>
        <v>14082.013736000001</v>
      </c>
      <c r="T193" s="16">
        <f t="shared" si="9"/>
        <v>12885.820356</v>
      </c>
      <c r="U193" s="16">
        <f t="shared" si="9"/>
        <v>13277.534528</v>
      </c>
      <c r="V193" s="16">
        <f>SUM(V189:V191)</f>
        <v>163310.06024200001</v>
      </c>
    </row>
    <row r="194" spans="1:22" x14ac:dyDescent="0.2"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x14ac:dyDescent="0.2">
      <c r="A195" s="5" t="s">
        <v>390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x14ac:dyDescent="0.2">
      <c r="A196" s="1" t="s">
        <v>212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x14ac:dyDescent="0.2">
      <c r="A197" s="3" t="s">
        <v>214</v>
      </c>
    </row>
  </sheetData>
  <sortState ref="B6:V174">
    <sortCondition ref="E6:E174"/>
  </sortState>
  <mergeCells count="12">
    <mergeCell ref="V3:V4"/>
    <mergeCell ref="A187:I187"/>
    <mergeCell ref="A193:I193"/>
    <mergeCell ref="E3:E4"/>
    <mergeCell ref="F3:F4"/>
    <mergeCell ref="G3:G4"/>
    <mergeCell ref="H3:H4"/>
    <mergeCell ref="A3:A4"/>
    <mergeCell ref="B3:B4"/>
    <mergeCell ref="C3:C4"/>
    <mergeCell ref="D3:D4"/>
    <mergeCell ref="I3:I4"/>
  </mergeCells>
  <phoneticPr fontId="2" type="noConversion"/>
  <printOptions horizontalCentered="1"/>
  <pageMargins left="0.19685039370078741" right="0.19685039370078741" top="0.23" bottom="0.19685039370078741" header="0" footer="0"/>
  <pageSetup paperSize="9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InformacionGeneralAnual 4 </vt:lpstr>
      <vt:lpstr>'InformacionGeneralAnual 4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2008-10-16T22:10:52Z</cp:lastPrinted>
  <dcterms:created xsi:type="dcterms:W3CDTF">2007-01-26T23:33:33Z</dcterms:created>
  <dcterms:modified xsi:type="dcterms:W3CDTF">2014-02-05T19:40:30Z</dcterms:modified>
</cp:coreProperties>
</file>