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InformacionGeneral (1)" sheetId="2" r:id="rId1"/>
  </sheets>
  <calcPr calcId="145621"/>
</workbook>
</file>

<file path=xl/calcChain.xml><?xml version="1.0" encoding="utf-8"?>
<calcChain xmlns="http://schemas.openxmlformats.org/spreadsheetml/2006/main">
  <c r="T32" i="2" l="1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</calcChain>
</file>

<file path=xl/sharedStrings.xml><?xml version="1.0" encoding="utf-8"?>
<sst xmlns="http://schemas.openxmlformats.org/spreadsheetml/2006/main" count="220" uniqueCount="94">
  <si>
    <t>MINERAL NO METALICO (CARBÓN) - 2012 (T.M.)</t>
  </si>
  <si>
    <t>ESTRATO</t>
  </si>
  <si>
    <t>TITULAR</t>
  </si>
  <si>
    <t>UNIDAD</t>
  </si>
  <si>
    <t>REGIÓN</t>
  </si>
  <si>
    <t>PROVINCIA</t>
  </si>
  <si>
    <t>DISTRITO</t>
  </si>
  <si>
    <t>PRODUCTO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</si>
  <si>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</si>
  <si>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</si>
  <si>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</si>
  <si>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</si>
  <si>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</si>
  <si>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</si>
  <si>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</si>
  <si>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</si>
  <si>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</si>
  <si>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</si>
  <si>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</si>
  <si>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</si>
  <si>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PEQUEÑO PRODUCTOR MINERO</t>
  </si>
  <si>
    <t>EMPRESA MINERA JESUS DE NAZARETH S.A.</t>
  </si>
  <si>
    <t>JESUS DE NAZARETH 4</t>
  </si>
  <si>
    <t>LA LIBERTAD</t>
  </si>
  <si>
    <t>OTUZCO</t>
  </si>
  <si>
    <t>USQUIL</t>
  </si>
  <si>
    <t>CARBON ANTRACITA</t>
  </si>
  <si>
    <t>JESUS DE NAZARETH 3</t>
  </si>
  <si>
    <t>JESUS DE NAZARETH 1</t>
  </si>
  <si>
    <t>S.M.R.L. EL POETA DE LIMA</t>
  </si>
  <si>
    <t>EL POETA</t>
  </si>
  <si>
    <t>LIMA</t>
  </si>
  <si>
    <t>OYON</t>
  </si>
  <si>
    <t>MINERA GAZUNA S.A.</t>
  </si>
  <si>
    <t>MINASA</t>
  </si>
  <si>
    <t>CARBONIFERA SAN BENITO S.R.L.</t>
  </si>
  <si>
    <t>SAN BENITO NUMERO TRES</t>
  </si>
  <si>
    <t>SANTIAGO DE CHUCO</t>
  </si>
  <si>
    <t>QUIRUVILCA</t>
  </si>
  <si>
    <t>BLACK HILL COMPANY S.A.C.</t>
  </si>
  <si>
    <t>CHIMU</t>
  </si>
  <si>
    <t>GRAN CHIMU</t>
  </si>
  <si>
    <t>CASCAS</t>
  </si>
  <si>
    <t>S.M.R.L. COAL MINE</t>
  </si>
  <si>
    <t>AIRAYA XXVI</t>
  </si>
  <si>
    <t>YAUYOS</t>
  </si>
  <si>
    <t>LARAOS</t>
  </si>
  <si>
    <t>SIVERONI MORALES JOSE ALFREDO</t>
  </si>
  <si>
    <t>CARBOJHOLAY</t>
  </si>
  <si>
    <t>CAJAMARCA</t>
  </si>
  <si>
    <t>HUALGAYOC</t>
  </si>
  <si>
    <t>BAMBAMARCA</t>
  </si>
  <si>
    <t>DELGADO DE LA TORRE UGARTE BEATRIZ LILIANA</t>
  </si>
  <si>
    <t>UNIDAD ATALAYA</t>
  </si>
  <si>
    <t>CARBON BITUMINOSO</t>
  </si>
  <si>
    <t>MINERA OQUENDO S.R.L.</t>
  </si>
  <si>
    <t>GIOVANNA HERMOSA</t>
  </si>
  <si>
    <t>CALLAO</t>
  </si>
  <si>
    <t>OBRAS CIVILES Y MINERAS S.A.C.</t>
  </si>
  <si>
    <t>DIVISION OYON 1</t>
  </si>
  <si>
    <t>UNIDAD MINERA SAN LORENZO S.A.C.</t>
  </si>
  <si>
    <t>SAN LORENZO</t>
  </si>
  <si>
    <t>RÉGIMEN GENERAL</t>
  </si>
  <si>
    <t>DELGADO RUIZ CONEJO EFRAIN</t>
  </si>
  <si>
    <t>BALCON DEL CIELO</t>
  </si>
  <si>
    <t>GEMAFAG E.I.R.L.</t>
  </si>
  <si>
    <t>GLANGESER</t>
  </si>
  <si>
    <t>PRODUCTOR MINERO ARTESANAL</t>
  </si>
  <si>
    <t>S.M.R.L. LA PERLA DE HUARAZ</t>
  </si>
  <si>
    <t>LA PERLA</t>
  </si>
  <si>
    <t>ANCASH</t>
  </si>
  <si>
    <t>YUNGAY</t>
  </si>
  <si>
    <t>AZABACHE I</t>
  </si>
  <si>
    <t>MINERA MARCO DE HUARAZ S.R.L.</t>
  </si>
  <si>
    <t>MARCO</t>
  </si>
  <si>
    <t>MANCOS</t>
  </si>
  <si>
    <t>CORPORACION E INVERSIONES VIRGEN DE GUADALUPE S.A.C.</t>
  </si>
  <si>
    <t>OYON 3</t>
  </si>
  <si>
    <t>MI GRIMALDINA 1</t>
  </si>
  <si>
    <t>LA TRANCA DOS MIL</t>
  </si>
  <si>
    <t>DIVISION OYON 2</t>
  </si>
  <si>
    <t>COAL MINE</t>
  </si>
  <si>
    <t>DIVISION OYON 3</t>
  </si>
  <si>
    <t>Datos preliminares</t>
  </si>
  <si>
    <t>ACUM. Enero - Diciembre</t>
  </si>
  <si>
    <t>MINING ATALAYA S.A.C.</t>
  </si>
  <si>
    <t>ATALAYA</t>
  </si>
  <si>
    <t>SAN ROQUE F.M. S.A.C</t>
  </si>
  <si>
    <t>SAN ROQUE F M</t>
  </si>
  <si>
    <t>TRANSPORTES, SERVICIOS MINEROS Y AGRICOLAS S.A.C.</t>
  </si>
  <si>
    <t>MINERA CARBONIFERA ANDINA</t>
  </si>
  <si>
    <t>HUARANCHAL</t>
  </si>
  <si>
    <t>Fecha: 09/07/2013</t>
  </si>
  <si>
    <r>
      <rPr>
        <b/>
        <sz val="10"/>
        <color theme="1"/>
        <rFont val="Calibri"/>
        <family val="2"/>
        <scheme val="minor"/>
      </rPr>
      <t xml:space="preserve">FUENTE: </t>
    </r>
    <r>
      <rPr>
        <sz val="10"/>
        <color theme="1"/>
        <rFont val="Calibri"/>
        <family val="2"/>
        <scheme val="minor"/>
      </rPr>
      <t>Estadísitica Mensual-DGM/DPM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</si>
</sst>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10" xfId="0" applyFont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right" wrapText="1"/>
    </xf>
    <xf numFmtId="3" fontId="0" fillId="0" borderId="0" xfId="0" applyNumberFormat="1"/>
    <xf numFmtId="0" fontId="18" fillId="0" borderId="0" xfId="0" applyFont="1" applyFill="1" applyBorder="1" applyAlignment="1">
      <alignment horizontal="left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6"/>
  <sheetViews>
    <sheetView showGridLines="0" tabSelected="1" workbookViewId="0">
      <selection sqref="A1:T2"/>
    </sheetView>
  </sheetViews>
  <sheetFormatPr baseColWidth="10" defaultRowHeight="15" x14ac:dyDescent="0.25"/>
  <cols>
    <col min="1" max="1" width="26.85546875" bestFit="1" customWidth="1"/>
    <col min="2" max="2" width="48.140625" bestFit="1" customWidth="1"/>
    <col min="3" max="3" width="25" bestFit="1" customWidth="1"/>
    <col min="4" max="4" width="10.28515625" bestFit="1" customWidth="1"/>
    <col min="5" max="5" width="17.42578125" bestFit="1" customWidth="1"/>
    <col min="6" max="6" width="12.140625" bestFit="1" customWidth="1"/>
    <col min="7" max="7" width="18.28515625" bestFit="1" customWidth="1"/>
    <col min="8" max="8" width="5.5703125" bestFit="1" customWidth="1"/>
    <col min="9" max="9" width="7.28515625" bestFit="1" customWidth="1"/>
    <col min="10" max="10" width="5.85546875" bestFit="1" customWidth="1"/>
    <col min="11" max="14" width="5.42578125" bestFit="1" customWidth="1"/>
    <col min="15" max="15" width="6.42578125" bestFit="1" customWidth="1"/>
    <col min="16" max="16" width="10.28515625" bestFit="1" customWidth="1"/>
    <col min="17" max="17" width="7.42578125" bestFit="1" customWidth="1"/>
    <col min="18" max="18" width="9.85546875" bestFit="1" customWidth="1"/>
    <col min="19" max="19" width="9" bestFit="1" customWidth="1"/>
    <col min="20" max="20" width="20.85546875" bestFit="1" customWidth="1"/>
  </cols>
  <sheetData>
    <row r="1" spans="1:21" x14ac:dyDescent="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</row>
    <row r="3" spans="1:2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84</v>
      </c>
    </row>
    <row r="4" spans="1:21" x14ac:dyDescent="0.25">
      <c r="A4" s="1"/>
      <c r="B4" s="1"/>
      <c r="C4" s="1"/>
      <c r="D4" s="1"/>
      <c r="E4" s="1"/>
      <c r="F4" s="1"/>
      <c r="G4" s="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</row>
    <row r="5" spans="1:21" x14ac:dyDescent="0.25">
      <c r="A5" s="1" t="s">
        <v>20</v>
      </c>
      <c r="B5" s="1" t="s">
        <v>39</v>
      </c>
      <c r="C5" s="1" t="s">
        <v>40</v>
      </c>
      <c r="D5" s="1" t="s">
        <v>23</v>
      </c>
      <c r="E5" s="1" t="s">
        <v>41</v>
      </c>
      <c r="F5" s="1" t="s">
        <v>42</v>
      </c>
      <c r="G5" s="1" t="s">
        <v>26</v>
      </c>
      <c r="H5" s="3">
        <v>4701.2</v>
      </c>
      <c r="I5" s="3">
        <v>4229</v>
      </c>
      <c r="J5" s="3">
        <v>3951.35</v>
      </c>
      <c r="K5" s="3">
        <v>4786</v>
      </c>
      <c r="L5" s="3">
        <v>4630</v>
      </c>
      <c r="M5" s="3">
        <v>3930</v>
      </c>
      <c r="N5" s="3">
        <v>3668</v>
      </c>
      <c r="O5" s="3">
        <v>3600</v>
      </c>
      <c r="P5" s="3">
        <v>4130</v>
      </c>
      <c r="Q5" s="3">
        <v>4882.6000000000004</v>
      </c>
      <c r="R5" s="3">
        <v>4450</v>
      </c>
      <c r="S5" s="3">
        <v>4400</v>
      </c>
      <c r="T5" s="3">
        <f>SUM(H5:S5)</f>
        <v>51358.15</v>
      </c>
      <c r="U5" s="4"/>
    </row>
    <row r="6" spans="1:21" x14ac:dyDescent="0.25">
      <c r="A6" s="1" t="s">
        <v>20</v>
      </c>
      <c r="B6" s="1" t="s">
        <v>35</v>
      </c>
      <c r="C6" s="1" t="s">
        <v>36</v>
      </c>
      <c r="D6" s="1" t="s">
        <v>23</v>
      </c>
      <c r="E6" s="1" t="s">
        <v>37</v>
      </c>
      <c r="F6" s="1" t="s">
        <v>38</v>
      </c>
      <c r="G6" s="1" t="s">
        <v>26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50</v>
      </c>
      <c r="N6" s="3">
        <v>60</v>
      </c>
      <c r="O6" s="3">
        <v>100</v>
      </c>
      <c r="P6" s="3">
        <v>120</v>
      </c>
      <c r="Q6" s="3">
        <v>80</v>
      </c>
      <c r="R6" s="3">
        <v>60</v>
      </c>
      <c r="S6" s="3">
        <v>60</v>
      </c>
      <c r="T6" s="3">
        <f>SUM(H6:S6)</f>
        <v>530</v>
      </c>
      <c r="U6" s="4"/>
    </row>
    <row r="7" spans="1:21" x14ac:dyDescent="0.25">
      <c r="A7" s="1" t="s">
        <v>62</v>
      </c>
      <c r="B7" s="1" t="s">
        <v>76</v>
      </c>
      <c r="C7" s="1" t="s">
        <v>77</v>
      </c>
      <c r="D7" s="1" t="s">
        <v>31</v>
      </c>
      <c r="E7" s="1" t="s">
        <v>32</v>
      </c>
      <c r="F7" s="1" t="s">
        <v>32</v>
      </c>
      <c r="G7" s="1" t="s">
        <v>54</v>
      </c>
      <c r="H7" s="3">
        <v>2067</v>
      </c>
      <c r="I7" s="3">
        <v>1529</v>
      </c>
      <c r="J7" s="3">
        <v>2068</v>
      </c>
      <c r="K7" s="3">
        <v>2030</v>
      </c>
      <c r="L7" s="3">
        <v>2123.62</v>
      </c>
      <c r="M7" s="3">
        <v>2220.5500000000002</v>
      </c>
      <c r="N7" s="3">
        <v>2274</v>
      </c>
      <c r="O7" s="3">
        <v>2068</v>
      </c>
      <c r="P7" s="3">
        <v>2118</v>
      </c>
      <c r="Q7" s="3">
        <v>2173</v>
      </c>
      <c r="R7" s="3">
        <v>1846</v>
      </c>
      <c r="S7" s="3">
        <v>2180</v>
      </c>
      <c r="T7" s="3">
        <f>SUM(H7:S7)</f>
        <v>24697.17</v>
      </c>
      <c r="U7" s="4"/>
    </row>
    <row r="8" spans="1:21" x14ac:dyDescent="0.25">
      <c r="A8" s="1" t="s">
        <v>20</v>
      </c>
      <c r="B8" s="1" t="s">
        <v>52</v>
      </c>
      <c r="C8" s="1" t="s">
        <v>53</v>
      </c>
      <c r="D8" s="1" t="s">
        <v>31</v>
      </c>
      <c r="E8" s="1" t="s">
        <v>32</v>
      </c>
      <c r="F8" s="1" t="s">
        <v>32</v>
      </c>
      <c r="G8" s="1" t="s">
        <v>54</v>
      </c>
      <c r="H8" s="3">
        <v>50</v>
      </c>
      <c r="I8" s="3">
        <v>100</v>
      </c>
      <c r="J8" s="3">
        <v>130</v>
      </c>
      <c r="K8" s="3">
        <v>160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f>SUM(H8:S8)</f>
        <v>440</v>
      </c>
      <c r="U8" s="4"/>
    </row>
    <row r="9" spans="1:21" x14ac:dyDescent="0.25">
      <c r="A9" s="1" t="s">
        <v>62</v>
      </c>
      <c r="B9" s="1" t="s">
        <v>63</v>
      </c>
      <c r="C9" s="1" t="s">
        <v>64</v>
      </c>
      <c r="D9" s="1" t="s">
        <v>31</v>
      </c>
      <c r="E9" s="1" t="s">
        <v>32</v>
      </c>
      <c r="F9" s="1" t="s">
        <v>32</v>
      </c>
      <c r="G9" s="1" t="s">
        <v>26</v>
      </c>
      <c r="H9" s="3">
        <v>30.65</v>
      </c>
      <c r="I9" s="3">
        <v>27.9</v>
      </c>
      <c r="J9" s="3">
        <v>60.49</v>
      </c>
      <c r="K9" s="3">
        <v>15</v>
      </c>
      <c r="L9" s="3">
        <v>15.44</v>
      </c>
      <c r="M9" s="3">
        <v>5.23</v>
      </c>
      <c r="N9" s="3">
        <v>25.85</v>
      </c>
      <c r="O9" s="3">
        <v>20.81</v>
      </c>
      <c r="P9" s="3">
        <v>27</v>
      </c>
      <c r="Q9" s="3">
        <v>27</v>
      </c>
      <c r="R9" s="3">
        <v>30.16</v>
      </c>
      <c r="S9" s="3">
        <v>63</v>
      </c>
      <c r="T9" s="3">
        <f>SUM(H9:S9)</f>
        <v>348.53</v>
      </c>
      <c r="U9" s="4"/>
    </row>
    <row r="10" spans="1:21" x14ac:dyDescent="0.25">
      <c r="A10" s="1" t="s">
        <v>62</v>
      </c>
      <c r="B10" s="1" t="s">
        <v>63</v>
      </c>
      <c r="C10" s="1" t="s">
        <v>79</v>
      </c>
      <c r="D10" s="1" t="s">
        <v>31</v>
      </c>
      <c r="E10" s="1" t="s">
        <v>32</v>
      </c>
      <c r="F10" s="1" t="s">
        <v>32</v>
      </c>
      <c r="G10" s="1" t="s">
        <v>26</v>
      </c>
      <c r="H10" s="3">
        <v>0</v>
      </c>
      <c r="I10" s="3">
        <v>0</v>
      </c>
      <c r="J10" s="3">
        <v>0</v>
      </c>
      <c r="K10" s="3">
        <v>15</v>
      </c>
      <c r="L10" s="3">
        <v>15.44</v>
      </c>
      <c r="M10" s="3">
        <v>5.23</v>
      </c>
      <c r="N10" s="3">
        <v>25.85</v>
      </c>
      <c r="O10" s="3">
        <v>20.81</v>
      </c>
      <c r="P10" s="3">
        <v>27</v>
      </c>
      <c r="Q10" s="3">
        <v>27</v>
      </c>
      <c r="R10" s="3">
        <v>30.16</v>
      </c>
      <c r="S10" s="3">
        <v>63</v>
      </c>
      <c r="T10" s="3">
        <f>SUM(H10:S10)</f>
        <v>229.48999999999998</v>
      </c>
      <c r="U10" s="4"/>
    </row>
    <row r="11" spans="1:21" x14ac:dyDescent="0.25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25</v>
      </c>
      <c r="G11" s="1" t="s">
        <v>26</v>
      </c>
      <c r="H11" s="3">
        <v>2</v>
      </c>
      <c r="I11" s="3">
        <v>1</v>
      </c>
      <c r="J11" s="3">
        <v>169</v>
      </c>
      <c r="K11" s="3">
        <v>2</v>
      </c>
      <c r="L11" s="3">
        <v>107</v>
      </c>
      <c r="M11" s="3">
        <v>75</v>
      </c>
      <c r="N11" s="3">
        <v>88</v>
      </c>
      <c r="O11" s="3">
        <v>95</v>
      </c>
      <c r="P11" s="3">
        <v>188</v>
      </c>
      <c r="Q11" s="3">
        <v>166</v>
      </c>
      <c r="R11" s="3">
        <v>8</v>
      </c>
      <c r="S11" s="3">
        <v>2</v>
      </c>
      <c r="T11" s="3">
        <f>SUM(H11:S11)</f>
        <v>903</v>
      </c>
      <c r="U11" s="4"/>
    </row>
    <row r="12" spans="1:21" x14ac:dyDescent="0.25">
      <c r="A12" s="1" t="s">
        <v>20</v>
      </c>
      <c r="B12" s="1" t="s">
        <v>21</v>
      </c>
      <c r="C12" s="1" t="s">
        <v>27</v>
      </c>
      <c r="D12" s="1" t="s">
        <v>23</v>
      </c>
      <c r="E12" s="1" t="s">
        <v>24</v>
      </c>
      <c r="F12" s="1" t="s">
        <v>25</v>
      </c>
      <c r="G12" s="1" t="s">
        <v>26</v>
      </c>
      <c r="H12" s="3">
        <v>3</v>
      </c>
      <c r="I12" s="3">
        <v>1</v>
      </c>
      <c r="J12" s="3">
        <v>111</v>
      </c>
      <c r="K12" s="3">
        <v>4</v>
      </c>
      <c r="L12" s="3">
        <v>133</v>
      </c>
      <c r="M12" s="3">
        <v>80</v>
      </c>
      <c r="N12" s="3">
        <v>65</v>
      </c>
      <c r="O12" s="3">
        <v>69</v>
      </c>
      <c r="P12" s="3">
        <v>135</v>
      </c>
      <c r="Q12" s="3">
        <v>140</v>
      </c>
      <c r="R12" s="3">
        <v>11</v>
      </c>
      <c r="S12" s="3">
        <v>5</v>
      </c>
      <c r="T12" s="3">
        <f>SUM(H12:S12)</f>
        <v>757</v>
      </c>
      <c r="U12" s="4"/>
    </row>
    <row r="13" spans="1:21" x14ac:dyDescent="0.25">
      <c r="A13" s="1" t="s">
        <v>20</v>
      </c>
      <c r="B13" s="1" t="s">
        <v>21</v>
      </c>
      <c r="C13" s="1" t="s">
        <v>28</v>
      </c>
      <c r="D13" s="1" t="s">
        <v>23</v>
      </c>
      <c r="E13" s="1" t="s">
        <v>24</v>
      </c>
      <c r="F13" s="1" t="s">
        <v>25</v>
      </c>
      <c r="G13" s="1" t="s">
        <v>26</v>
      </c>
      <c r="H13" s="3">
        <v>1</v>
      </c>
      <c r="I13" s="3">
        <v>2</v>
      </c>
      <c r="J13" s="3">
        <v>148</v>
      </c>
      <c r="K13" s="3">
        <v>1</v>
      </c>
      <c r="L13" s="3">
        <v>125</v>
      </c>
      <c r="M13" s="3">
        <v>50</v>
      </c>
      <c r="N13" s="3">
        <v>57</v>
      </c>
      <c r="O13" s="3">
        <v>71</v>
      </c>
      <c r="P13" s="3">
        <v>140</v>
      </c>
      <c r="Q13" s="3">
        <v>88</v>
      </c>
      <c r="R13" s="3">
        <v>5</v>
      </c>
      <c r="S13" s="3">
        <v>3</v>
      </c>
      <c r="T13" s="3">
        <f>SUM(H13:S13)</f>
        <v>691</v>
      </c>
      <c r="U13" s="4"/>
    </row>
    <row r="14" spans="1:21" x14ac:dyDescent="0.25">
      <c r="A14" s="1" t="s">
        <v>62</v>
      </c>
      <c r="B14" s="1" t="s">
        <v>65</v>
      </c>
      <c r="C14" s="1" t="s">
        <v>66</v>
      </c>
      <c r="D14" s="1" t="s">
        <v>23</v>
      </c>
      <c r="E14" s="1" t="s">
        <v>24</v>
      </c>
      <c r="F14" s="1" t="s">
        <v>25</v>
      </c>
      <c r="G14" s="1" t="s">
        <v>26</v>
      </c>
      <c r="H14" s="3">
        <v>25</v>
      </c>
      <c r="I14" s="3">
        <v>30</v>
      </c>
      <c r="J14" s="3">
        <v>20</v>
      </c>
      <c r="K14" s="3">
        <v>25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f>SUM(H14:S14)</f>
        <v>100</v>
      </c>
      <c r="U14" s="4"/>
    </row>
    <row r="15" spans="1:21" x14ac:dyDescent="0.25">
      <c r="A15" s="1" t="s">
        <v>20</v>
      </c>
      <c r="B15" s="1" t="s">
        <v>33</v>
      </c>
      <c r="C15" s="1" t="s">
        <v>34</v>
      </c>
      <c r="D15" s="1" t="s">
        <v>31</v>
      </c>
      <c r="E15" s="1" t="s">
        <v>32</v>
      </c>
      <c r="F15" s="1" t="s">
        <v>32</v>
      </c>
      <c r="G15" s="1" t="s">
        <v>26</v>
      </c>
      <c r="H15" s="3">
        <v>52.76</v>
      </c>
      <c r="I15" s="3">
        <v>126.4</v>
      </c>
      <c r="J15" s="3">
        <v>434.74</v>
      </c>
      <c r="K15" s="3">
        <v>395.28</v>
      </c>
      <c r="L15" s="3">
        <v>539</v>
      </c>
      <c r="M15" s="3">
        <v>472.8</v>
      </c>
      <c r="N15" s="3">
        <v>502.16</v>
      </c>
      <c r="O15" s="3">
        <v>637.09</v>
      </c>
      <c r="P15" s="3">
        <v>817.76</v>
      </c>
      <c r="Q15" s="3">
        <v>810.77</v>
      </c>
      <c r="R15" s="3">
        <v>478.96</v>
      </c>
      <c r="S15" s="3">
        <v>484.46</v>
      </c>
      <c r="T15" s="3">
        <f>SUM(H15:S15)</f>
        <v>5752.18</v>
      </c>
      <c r="U15" s="4"/>
    </row>
    <row r="16" spans="1:21" x14ac:dyDescent="0.25">
      <c r="A16" s="1" t="s">
        <v>20</v>
      </c>
      <c r="B16" s="1" t="s">
        <v>73</v>
      </c>
      <c r="C16" s="1" t="s">
        <v>74</v>
      </c>
      <c r="D16" s="1" t="s">
        <v>70</v>
      </c>
      <c r="E16" s="1" t="s">
        <v>71</v>
      </c>
      <c r="F16" s="1" t="s">
        <v>75</v>
      </c>
      <c r="G16" s="1" t="s">
        <v>54</v>
      </c>
      <c r="H16" s="3">
        <v>2250</v>
      </c>
      <c r="I16" s="3">
        <v>2250</v>
      </c>
      <c r="J16" s="3">
        <v>1250</v>
      </c>
      <c r="K16" s="3">
        <v>1250</v>
      </c>
      <c r="L16" s="3">
        <v>2250</v>
      </c>
      <c r="M16" s="3">
        <v>2250</v>
      </c>
      <c r="N16" s="3">
        <v>2250</v>
      </c>
      <c r="O16" s="3">
        <v>2250</v>
      </c>
      <c r="P16" s="3">
        <v>2250</v>
      </c>
      <c r="Q16" s="3">
        <v>2250</v>
      </c>
      <c r="R16" s="3">
        <v>2250</v>
      </c>
      <c r="S16" s="3">
        <v>2250</v>
      </c>
      <c r="T16" s="3">
        <f>SUM(H16:S16)</f>
        <v>25000</v>
      </c>
      <c r="U16" s="4"/>
    </row>
    <row r="17" spans="1:21" x14ac:dyDescent="0.25">
      <c r="A17" s="1" t="s">
        <v>20</v>
      </c>
      <c r="B17" s="1" t="s">
        <v>55</v>
      </c>
      <c r="C17" s="1" t="s">
        <v>56</v>
      </c>
      <c r="D17" s="1" t="s">
        <v>57</v>
      </c>
      <c r="E17" s="1" t="s">
        <v>57</v>
      </c>
      <c r="F17" s="1" t="s">
        <v>57</v>
      </c>
      <c r="G17" s="1" t="s">
        <v>26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10</v>
      </c>
      <c r="Q17" s="3">
        <v>10</v>
      </c>
      <c r="R17" s="3">
        <v>10</v>
      </c>
      <c r="S17" s="3">
        <v>10</v>
      </c>
      <c r="T17" s="3">
        <f>SUM(H17:S17)</f>
        <v>40</v>
      </c>
      <c r="U17" s="4"/>
    </row>
    <row r="18" spans="1:21" x14ac:dyDescent="0.25">
      <c r="A18" s="1" t="s">
        <v>20</v>
      </c>
      <c r="B18" s="1" t="s">
        <v>85</v>
      </c>
      <c r="C18" s="1" t="s">
        <v>86</v>
      </c>
      <c r="D18" s="1" t="s">
        <v>31</v>
      </c>
      <c r="E18" s="1" t="s">
        <v>32</v>
      </c>
      <c r="F18" s="1" t="s">
        <v>32</v>
      </c>
      <c r="G18" s="1" t="s">
        <v>54</v>
      </c>
      <c r="H18" s="3">
        <v>302</v>
      </c>
      <c r="I18" s="3">
        <v>88</v>
      </c>
      <c r="J18" s="3">
        <v>100</v>
      </c>
      <c r="K18" s="3">
        <v>0</v>
      </c>
      <c r="L18" s="3">
        <v>60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f>SUM(H18:S18)</f>
        <v>550</v>
      </c>
      <c r="U18" s="4"/>
    </row>
    <row r="19" spans="1:21" x14ac:dyDescent="0.25">
      <c r="A19" s="1" t="s">
        <v>20</v>
      </c>
      <c r="B19" s="1" t="s">
        <v>85</v>
      </c>
      <c r="C19" s="1" t="s">
        <v>86</v>
      </c>
      <c r="D19" s="1" t="s">
        <v>31</v>
      </c>
      <c r="E19" s="1" t="s">
        <v>32</v>
      </c>
      <c r="F19" s="1" t="s">
        <v>32</v>
      </c>
      <c r="G19" s="1" t="s">
        <v>26</v>
      </c>
      <c r="H19" s="3">
        <v>0</v>
      </c>
      <c r="I19" s="3">
        <v>0</v>
      </c>
      <c r="J19" s="3">
        <v>0</v>
      </c>
      <c r="K19" s="3">
        <v>85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f>SUM(H19:S19)</f>
        <v>85</v>
      </c>
      <c r="U19" s="4"/>
    </row>
    <row r="20" spans="1:21" x14ac:dyDescent="0.25">
      <c r="A20" s="1" t="s">
        <v>20</v>
      </c>
      <c r="B20" s="1" t="s">
        <v>58</v>
      </c>
      <c r="C20" s="1" t="s">
        <v>59</v>
      </c>
      <c r="D20" s="1" t="s">
        <v>31</v>
      </c>
      <c r="E20" s="1" t="s">
        <v>32</v>
      </c>
      <c r="F20" s="1" t="s">
        <v>32</v>
      </c>
      <c r="G20" s="1" t="s">
        <v>54</v>
      </c>
      <c r="H20" s="3">
        <v>5957.15</v>
      </c>
      <c r="I20" s="3">
        <v>4685.8599999999997</v>
      </c>
      <c r="J20" s="3">
        <v>5414.49</v>
      </c>
      <c r="K20" s="3">
        <v>3830.3</v>
      </c>
      <c r="L20" s="3">
        <v>2041.5</v>
      </c>
      <c r="M20" s="3">
        <v>2066.65</v>
      </c>
      <c r="N20" s="3">
        <v>2152.11</v>
      </c>
      <c r="O20" s="3">
        <v>2160.46</v>
      </c>
      <c r="P20" s="3">
        <v>2334.41</v>
      </c>
      <c r="Q20" s="3">
        <v>2024.97</v>
      </c>
      <c r="R20" s="3">
        <v>2040.13</v>
      </c>
      <c r="S20" s="3">
        <v>1752</v>
      </c>
      <c r="T20" s="3">
        <f>SUM(H20:S20)</f>
        <v>36460.03</v>
      </c>
      <c r="U20" s="4"/>
    </row>
    <row r="21" spans="1:21" x14ac:dyDescent="0.25">
      <c r="A21" s="1" t="s">
        <v>20</v>
      </c>
      <c r="B21" s="1" t="s">
        <v>58</v>
      </c>
      <c r="C21" s="1" t="s">
        <v>82</v>
      </c>
      <c r="D21" s="1" t="s">
        <v>31</v>
      </c>
      <c r="E21" s="1" t="s">
        <v>32</v>
      </c>
      <c r="F21" s="1" t="s">
        <v>32</v>
      </c>
      <c r="G21" s="1" t="s">
        <v>54</v>
      </c>
      <c r="H21" s="3">
        <v>0</v>
      </c>
      <c r="I21" s="3">
        <v>0</v>
      </c>
      <c r="J21" s="3">
        <v>0</v>
      </c>
      <c r="K21" s="3">
        <v>0</v>
      </c>
      <c r="L21" s="3">
        <v>1656</v>
      </c>
      <c r="M21" s="3">
        <v>1834.09</v>
      </c>
      <c r="N21" s="3">
        <v>1971.15</v>
      </c>
      <c r="O21" s="3">
        <v>2092.3200000000002</v>
      </c>
      <c r="P21" s="3">
        <v>2138</v>
      </c>
      <c r="Q21" s="3">
        <v>2068.63</v>
      </c>
      <c r="R21" s="3">
        <v>228.88</v>
      </c>
      <c r="S21" s="3">
        <v>2486</v>
      </c>
      <c r="T21" s="3">
        <f>SUM(H21:S21)</f>
        <v>14475.069999999998</v>
      </c>
      <c r="U21" s="4"/>
    </row>
    <row r="22" spans="1:21" x14ac:dyDescent="0.25">
      <c r="A22" s="1" t="s">
        <v>20</v>
      </c>
      <c r="B22" s="1" t="s">
        <v>58</v>
      </c>
      <c r="C22" s="1" t="s">
        <v>80</v>
      </c>
      <c r="D22" s="1" t="s">
        <v>31</v>
      </c>
      <c r="E22" s="1" t="s">
        <v>32</v>
      </c>
      <c r="F22" s="1" t="s">
        <v>32</v>
      </c>
      <c r="G22" s="1" t="s">
        <v>54</v>
      </c>
      <c r="H22" s="3">
        <v>0</v>
      </c>
      <c r="I22" s="3">
        <v>0</v>
      </c>
      <c r="J22" s="3">
        <v>0</v>
      </c>
      <c r="K22" s="3">
        <v>0</v>
      </c>
      <c r="L22" s="3">
        <v>50</v>
      </c>
      <c r="M22" s="3">
        <v>100</v>
      </c>
      <c r="N22" s="3">
        <v>200</v>
      </c>
      <c r="O22" s="3">
        <v>200</v>
      </c>
      <c r="P22" s="3">
        <v>200</v>
      </c>
      <c r="Q22" s="3">
        <v>250</v>
      </c>
      <c r="R22" s="3">
        <v>250</v>
      </c>
      <c r="S22" s="3">
        <v>265</v>
      </c>
      <c r="T22" s="3">
        <f>SUM(H22:S22)</f>
        <v>1515</v>
      </c>
      <c r="U22" s="4"/>
    </row>
    <row r="23" spans="1:21" x14ac:dyDescent="0.25">
      <c r="A23" s="1" t="s">
        <v>20</v>
      </c>
      <c r="B23" s="1" t="s">
        <v>43</v>
      </c>
      <c r="C23" s="1" t="s">
        <v>81</v>
      </c>
      <c r="D23" s="1" t="s">
        <v>31</v>
      </c>
      <c r="E23" s="1" t="s">
        <v>32</v>
      </c>
      <c r="F23" s="1" t="s">
        <v>32</v>
      </c>
      <c r="G23" s="1" t="s">
        <v>26</v>
      </c>
      <c r="H23" s="3">
        <v>947.32</v>
      </c>
      <c r="I23" s="3">
        <v>850.89</v>
      </c>
      <c r="J23" s="3">
        <v>1432.4</v>
      </c>
      <c r="K23" s="3">
        <v>967.68</v>
      </c>
      <c r="L23" s="3">
        <v>1079.69</v>
      </c>
      <c r="M23" s="3">
        <v>856.79</v>
      </c>
      <c r="N23" s="3">
        <v>921.39</v>
      </c>
      <c r="O23" s="3">
        <v>1180.8599999999999</v>
      </c>
      <c r="P23" s="3">
        <v>1121.3399999999999</v>
      </c>
      <c r="Q23" s="3">
        <v>1679.66</v>
      </c>
      <c r="R23" s="3">
        <v>1803.9</v>
      </c>
      <c r="S23" s="3">
        <v>1913.68</v>
      </c>
      <c r="T23" s="3">
        <f>SUM(H23:S23)</f>
        <v>14755.6</v>
      </c>
      <c r="U23" s="4"/>
    </row>
    <row r="24" spans="1:21" x14ac:dyDescent="0.25">
      <c r="A24" s="1" t="s">
        <v>20</v>
      </c>
      <c r="B24" s="1" t="s">
        <v>43</v>
      </c>
      <c r="C24" s="1" t="s">
        <v>44</v>
      </c>
      <c r="D24" s="1" t="s">
        <v>31</v>
      </c>
      <c r="E24" s="1" t="s">
        <v>45</v>
      </c>
      <c r="F24" s="1" t="s">
        <v>46</v>
      </c>
      <c r="G24" s="1" t="s">
        <v>26</v>
      </c>
      <c r="H24" s="3">
        <v>0</v>
      </c>
      <c r="I24" s="3">
        <v>4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f>SUM(H24:S24)</f>
        <v>5</v>
      </c>
      <c r="U24" s="4"/>
    </row>
    <row r="25" spans="1:21" x14ac:dyDescent="0.25">
      <c r="A25" s="1" t="s">
        <v>20</v>
      </c>
      <c r="B25" s="1" t="s">
        <v>29</v>
      </c>
      <c r="C25" s="1" t="s">
        <v>30</v>
      </c>
      <c r="D25" s="1" t="s">
        <v>31</v>
      </c>
      <c r="E25" s="1" t="s">
        <v>32</v>
      </c>
      <c r="F25" s="1" t="s">
        <v>32</v>
      </c>
      <c r="G25" s="1" t="s">
        <v>26</v>
      </c>
      <c r="H25" s="3">
        <v>27.83</v>
      </c>
      <c r="I25" s="3">
        <v>301.95</v>
      </c>
      <c r="J25" s="3">
        <v>768.68</v>
      </c>
      <c r="K25" s="3">
        <v>1286.6500000000001</v>
      </c>
      <c r="L25" s="3">
        <v>850.52</v>
      </c>
      <c r="M25" s="3">
        <v>239.11</v>
      </c>
      <c r="N25" s="3">
        <v>326.25</v>
      </c>
      <c r="O25" s="3">
        <v>999.48</v>
      </c>
      <c r="P25" s="3">
        <v>482.07</v>
      </c>
      <c r="Q25" s="3">
        <v>482.81</v>
      </c>
      <c r="R25" s="3">
        <v>272.12</v>
      </c>
      <c r="S25" s="3">
        <v>380.84</v>
      </c>
      <c r="T25" s="3">
        <f>SUM(H25:S25)</f>
        <v>6418.31</v>
      </c>
      <c r="U25" s="4"/>
    </row>
    <row r="26" spans="1:21" x14ac:dyDescent="0.25">
      <c r="A26" s="1" t="s">
        <v>67</v>
      </c>
      <c r="B26" s="1" t="s">
        <v>68</v>
      </c>
      <c r="C26" s="1" t="s">
        <v>69</v>
      </c>
      <c r="D26" s="1" t="s">
        <v>70</v>
      </c>
      <c r="E26" s="1" t="s">
        <v>71</v>
      </c>
      <c r="F26" s="1" t="s">
        <v>71</v>
      </c>
      <c r="G26" s="1" t="s">
        <v>26</v>
      </c>
      <c r="H26" s="3">
        <v>373</v>
      </c>
      <c r="I26" s="3">
        <v>287</v>
      </c>
      <c r="J26" s="3">
        <v>238</v>
      </c>
      <c r="K26" s="3">
        <v>393</v>
      </c>
      <c r="L26" s="3">
        <v>299</v>
      </c>
      <c r="M26" s="3">
        <v>280</v>
      </c>
      <c r="N26" s="3">
        <v>401</v>
      </c>
      <c r="O26" s="3">
        <v>152</v>
      </c>
      <c r="P26" s="3">
        <v>167</v>
      </c>
      <c r="Q26" s="3">
        <v>256</v>
      </c>
      <c r="R26" s="3">
        <v>363</v>
      </c>
      <c r="S26" s="3">
        <v>224</v>
      </c>
      <c r="T26" s="3">
        <f>SUM(H26:S26)</f>
        <v>3433</v>
      </c>
      <c r="U26" s="4"/>
    </row>
    <row r="27" spans="1:21" x14ac:dyDescent="0.25">
      <c r="A27" s="1" t="s">
        <v>62</v>
      </c>
      <c r="B27" s="1" t="s">
        <v>87</v>
      </c>
      <c r="C27" s="1" t="s">
        <v>88</v>
      </c>
      <c r="D27" s="1" t="s">
        <v>70</v>
      </c>
      <c r="E27" s="1" t="s">
        <v>71</v>
      </c>
      <c r="F27" s="1" t="s">
        <v>75</v>
      </c>
      <c r="G27" s="1" t="s">
        <v>26</v>
      </c>
      <c r="H27" s="3">
        <v>1635</v>
      </c>
      <c r="I27" s="3">
        <v>1529.5</v>
      </c>
      <c r="J27" s="3">
        <v>1396</v>
      </c>
      <c r="K27" s="3">
        <v>1568</v>
      </c>
      <c r="L27" s="3">
        <v>1433</v>
      </c>
      <c r="M27" s="3">
        <v>1492</v>
      </c>
      <c r="N27" s="3">
        <v>1851</v>
      </c>
      <c r="O27" s="3">
        <v>2660</v>
      </c>
      <c r="P27" s="3">
        <v>2020</v>
      </c>
      <c r="Q27" s="3">
        <v>1370</v>
      </c>
      <c r="R27" s="3">
        <v>566</v>
      </c>
      <c r="S27" s="3">
        <v>1268</v>
      </c>
      <c r="T27" s="3">
        <f>SUM(H27:S27)</f>
        <v>18788.5</v>
      </c>
      <c r="U27" s="4"/>
    </row>
    <row r="28" spans="1:21" x14ac:dyDescent="0.25">
      <c r="A28" s="1" t="s">
        <v>20</v>
      </c>
      <c r="B28" s="1" t="s">
        <v>47</v>
      </c>
      <c r="C28" s="1" t="s">
        <v>48</v>
      </c>
      <c r="D28" s="1" t="s">
        <v>49</v>
      </c>
      <c r="E28" s="1" t="s">
        <v>50</v>
      </c>
      <c r="F28" s="1" t="s">
        <v>51</v>
      </c>
      <c r="G28" s="1" t="s">
        <v>26</v>
      </c>
      <c r="H28" s="3">
        <v>40</v>
      </c>
      <c r="I28" s="3">
        <v>40</v>
      </c>
      <c r="J28" s="3">
        <v>40</v>
      </c>
      <c r="K28" s="3">
        <v>40</v>
      </c>
      <c r="L28" s="3">
        <v>40</v>
      </c>
      <c r="M28" s="3">
        <v>40</v>
      </c>
      <c r="N28" s="3">
        <v>40</v>
      </c>
      <c r="O28" s="3">
        <v>40</v>
      </c>
      <c r="P28" s="3">
        <v>40</v>
      </c>
      <c r="Q28" s="3">
        <v>40</v>
      </c>
      <c r="R28" s="3">
        <v>40</v>
      </c>
      <c r="S28" s="3">
        <v>40</v>
      </c>
      <c r="T28" s="3">
        <f>SUM(H28:S28)</f>
        <v>480</v>
      </c>
      <c r="U28" s="4"/>
    </row>
    <row r="29" spans="1:21" x14ac:dyDescent="0.25">
      <c r="A29" s="1" t="s">
        <v>20</v>
      </c>
      <c r="B29" s="1" t="s">
        <v>47</v>
      </c>
      <c r="C29" s="1" t="s">
        <v>78</v>
      </c>
      <c r="D29" s="1" t="s">
        <v>49</v>
      </c>
      <c r="E29" s="1" t="s">
        <v>50</v>
      </c>
      <c r="F29" s="1" t="s">
        <v>51</v>
      </c>
      <c r="G29" s="1" t="s">
        <v>26</v>
      </c>
      <c r="H29" s="3">
        <v>20</v>
      </c>
      <c r="I29" s="3">
        <v>20</v>
      </c>
      <c r="J29" s="3">
        <v>20</v>
      </c>
      <c r="K29" s="3">
        <v>20</v>
      </c>
      <c r="L29" s="3">
        <v>20</v>
      </c>
      <c r="M29" s="3">
        <v>20</v>
      </c>
      <c r="N29" s="3">
        <v>20</v>
      </c>
      <c r="O29" s="3">
        <v>20</v>
      </c>
      <c r="P29" s="3">
        <v>20</v>
      </c>
      <c r="Q29" s="3">
        <v>20</v>
      </c>
      <c r="R29" s="3">
        <v>20</v>
      </c>
      <c r="S29" s="3">
        <v>20</v>
      </c>
      <c r="T29" s="3">
        <f>SUM(H29:S29)</f>
        <v>240</v>
      </c>
      <c r="U29" s="4"/>
    </row>
    <row r="30" spans="1:21" x14ac:dyDescent="0.25">
      <c r="A30" s="1" t="s">
        <v>62</v>
      </c>
      <c r="B30" s="1" t="s">
        <v>89</v>
      </c>
      <c r="C30" s="1" t="s">
        <v>90</v>
      </c>
      <c r="D30" s="1" t="s">
        <v>23</v>
      </c>
      <c r="E30" s="1" t="s">
        <v>24</v>
      </c>
      <c r="F30" s="1" t="s">
        <v>91</v>
      </c>
      <c r="G30" s="1" t="s">
        <v>26</v>
      </c>
      <c r="H30" s="3">
        <v>1177.92</v>
      </c>
      <c r="I30" s="3">
        <v>1049.2</v>
      </c>
      <c r="J30" s="3">
        <v>1158.29</v>
      </c>
      <c r="K30" s="3">
        <v>1175.1400000000001</v>
      </c>
      <c r="L30" s="3">
        <v>1190.74</v>
      </c>
      <c r="M30" s="3">
        <v>1044.3</v>
      </c>
      <c r="N30" s="3">
        <v>697.61</v>
      </c>
      <c r="O30" s="3">
        <v>1021.28</v>
      </c>
      <c r="P30" s="3">
        <v>1138.8599999999999</v>
      </c>
      <c r="Q30" s="3">
        <v>1186.4000000000001</v>
      </c>
      <c r="R30" s="3">
        <v>1038.92</v>
      </c>
      <c r="S30" s="3">
        <v>909.09</v>
      </c>
      <c r="T30" s="3">
        <f>SUM(H30:S30)</f>
        <v>12787.75</v>
      </c>
      <c r="U30" s="4"/>
    </row>
    <row r="31" spans="1:21" x14ac:dyDescent="0.25">
      <c r="A31" s="1" t="s">
        <v>20</v>
      </c>
      <c r="B31" s="1" t="s">
        <v>60</v>
      </c>
      <c r="C31" s="1" t="s">
        <v>61</v>
      </c>
      <c r="D31" s="1" t="s">
        <v>31</v>
      </c>
      <c r="E31" s="1" t="s">
        <v>32</v>
      </c>
      <c r="F31" s="1" t="s">
        <v>32</v>
      </c>
      <c r="G31" s="1" t="s">
        <v>26</v>
      </c>
      <c r="H31" s="3">
        <v>211</v>
      </c>
      <c r="I31" s="3">
        <v>170.54</v>
      </c>
      <c r="J31" s="3">
        <v>149.44999999999999</v>
      </c>
      <c r="K31" s="3">
        <v>158.79</v>
      </c>
      <c r="L31" s="3">
        <v>388.2</v>
      </c>
      <c r="M31" s="3">
        <v>117.74</v>
      </c>
      <c r="N31" s="3">
        <v>102.27</v>
      </c>
      <c r="O31" s="3">
        <v>153</v>
      </c>
      <c r="P31" s="3">
        <v>138.91</v>
      </c>
      <c r="Q31" s="3">
        <v>1817.36</v>
      </c>
      <c r="R31" s="3">
        <v>68.08</v>
      </c>
      <c r="S31" s="3">
        <v>83.01</v>
      </c>
      <c r="T31" s="3">
        <f>SUM(H31:S31)</f>
        <v>3558.3500000000004</v>
      </c>
      <c r="U31" s="4"/>
    </row>
    <row r="32" spans="1:21" x14ac:dyDescent="0.25">
      <c r="A32" s="1" t="s">
        <v>20</v>
      </c>
      <c r="B32" s="1" t="s">
        <v>60</v>
      </c>
      <c r="C32" s="1" t="s">
        <v>72</v>
      </c>
      <c r="D32" s="1" t="s">
        <v>31</v>
      </c>
      <c r="E32" s="1" t="s">
        <v>32</v>
      </c>
      <c r="F32" s="1" t="s">
        <v>32</v>
      </c>
      <c r="G32" s="1" t="s">
        <v>26</v>
      </c>
      <c r="H32" s="3">
        <v>210.9</v>
      </c>
      <c r="I32" s="3">
        <v>170.54</v>
      </c>
      <c r="J32" s="3">
        <v>149.44999999999999</v>
      </c>
      <c r="K32" s="3">
        <v>158.79</v>
      </c>
      <c r="L32" s="3">
        <v>166.37</v>
      </c>
      <c r="M32" s="3">
        <v>78.5</v>
      </c>
      <c r="N32" s="3">
        <v>68.180000000000007</v>
      </c>
      <c r="O32" s="3">
        <v>102.06</v>
      </c>
      <c r="P32" s="3">
        <v>92.6</v>
      </c>
      <c r="Q32" s="3">
        <v>1211.58</v>
      </c>
      <c r="R32" s="3">
        <v>45.38</v>
      </c>
      <c r="S32" s="3">
        <v>55.34</v>
      </c>
      <c r="T32" s="3">
        <f>SUM(H32:S32)</f>
        <v>2509.69</v>
      </c>
      <c r="U32" s="4"/>
    </row>
    <row r="34" spans="1:2" x14ac:dyDescent="0.25">
      <c r="A34" s="12" t="s">
        <v>92</v>
      </c>
    </row>
    <row r="35" spans="1:2" x14ac:dyDescent="0.25">
      <c r="A35" s="12" t="s">
        <v>83</v>
      </c>
    </row>
    <row r="36" spans="1:2" x14ac:dyDescent="0.25">
      <c r="A36" s="5" t="s">
        <v>93</v>
      </c>
      <c r="B36" s="5"/>
    </row>
  </sheetData>
  <sortState ref="A5:T32">
    <sortCondition ref="B5:B32"/>
  </sortState>
  <mergeCells count="2">
    <mergeCell ref="A1:T2"/>
    <mergeCell ref="A36:B36"/>
  </mergeCell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dcterms:created xsi:type="dcterms:W3CDTF">2013-01-28T16:21:53Z</dcterms:created>
  <dcterms:modified xsi:type="dcterms:W3CDTF">2013-07-09T14:03:20Z</dcterms:modified>
</cp:coreProperties>
</file>