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260" windowWidth="13740" windowHeight="6900"/>
  </bookViews>
  <sheets>
    <sheet name="InformacionGeneralAnual 1 " sheetId="1" r:id="rId1"/>
  </sheets>
  <calcPr calcId="145621"/>
</workbook>
</file>

<file path=xl/calcChain.xml><?xml version="1.0" encoding="utf-8"?>
<calcChain xmlns="http://schemas.openxmlformats.org/spreadsheetml/2006/main">
  <c r="V33" i="1" l="1"/>
  <c r="V23" i="1"/>
  <c r="V27" i="1"/>
  <c r="V54" i="1"/>
  <c r="V51" i="1"/>
  <c r="V29" i="1"/>
  <c r="V66" i="1"/>
  <c r="V59" i="1"/>
  <c r="V47" i="1"/>
  <c r="V14" i="1"/>
  <c r="V28" i="1"/>
  <c r="V31" i="1"/>
  <c r="V21" i="1"/>
  <c r="V39" i="1"/>
  <c r="V55" i="1"/>
  <c r="V38" i="1"/>
  <c r="V63" i="1"/>
  <c r="V15" i="1"/>
  <c r="V7" i="1"/>
  <c r="V16" i="1"/>
  <c r="V22" i="1"/>
  <c r="V19" i="1"/>
  <c r="V60" i="1"/>
  <c r="V70" i="1"/>
  <c r="V72" i="1"/>
  <c r="V45" i="1"/>
  <c r="V41" i="1"/>
  <c r="V20" i="1"/>
  <c r="V56" i="1"/>
  <c r="V50" i="1"/>
  <c r="V62" i="1"/>
  <c r="V18" i="1"/>
  <c r="V48" i="1"/>
  <c r="V43" i="1"/>
  <c r="V57" i="1"/>
  <c r="V11" i="1"/>
  <c r="V52" i="1"/>
  <c r="V44" i="1"/>
  <c r="V30" i="1"/>
  <c r="V13" i="1"/>
  <c r="V46" i="1"/>
  <c r="V8" i="1"/>
  <c r="V36" i="1"/>
  <c r="V61" i="1"/>
  <c r="V32" i="1"/>
  <c r="V25" i="1"/>
  <c r="V42" i="1"/>
  <c r="V9" i="1"/>
  <c r="V37" i="1"/>
  <c r="V10" i="1"/>
  <c r="V64" i="1"/>
  <c r="V6" i="1"/>
  <c r="V34" i="1"/>
  <c r="V49" i="1"/>
  <c r="V12" i="1"/>
  <c r="V65" i="1"/>
  <c r="V53" i="1"/>
  <c r="V24" i="1"/>
  <c r="V26" i="1"/>
  <c r="V17" i="1"/>
  <c r="V40" i="1"/>
  <c r="V35" i="1"/>
  <c r="V58" i="1"/>
  <c r="U72" i="1"/>
  <c r="T72" i="1"/>
  <c r="S72" i="1"/>
  <c r="R72" i="1"/>
  <c r="Q72" i="1"/>
  <c r="P72" i="1"/>
  <c r="O72" i="1"/>
  <c r="N72" i="1"/>
  <c r="M72" i="1"/>
  <c r="L72" i="1"/>
  <c r="K72" i="1"/>
  <c r="J72" i="1"/>
  <c r="U68" i="1"/>
  <c r="T68" i="1"/>
  <c r="S68" i="1"/>
  <c r="R68" i="1"/>
  <c r="Q68" i="1"/>
  <c r="P68" i="1"/>
  <c r="O68" i="1"/>
  <c r="N68" i="1"/>
  <c r="M68" i="1"/>
  <c r="L68" i="1"/>
  <c r="K68" i="1"/>
  <c r="J68" i="1"/>
  <c r="V68" i="1"/>
</calcChain>
</file>

<file path=xl/sharedStrings.xml><?xml version="1.0" encoding="utf-8"?>
<sst xmlns="http://schemas.openxmlformats.org/spreadsheetml/2006/main" count="591" uniqueCount="202">
  <si>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</si>
  <si>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</si>
  <si>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</si>
  <si>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</si>
  <si>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</si>
  <si>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</si>
  <si>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</si>
  <si>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</si>
  <si>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</si>
  <si>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</si>
  <si>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</si>
  <si>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%Zinc</t>
  </si>
  <si>
    <t>CONCENTRACIÓN</t>
  </si>
  <si>
    <t>VOTORANTIM METAIS - CAJAMARQUILLA S.A.</t>
  </si>
  <si>
    <t>REFINACIÓN</t>
  </si>
  <si>
    <t>Junin</t>
  </si>
  <si>
    <t>Yauli</t>
  </si>
  <si>
    <t>Lima</t>
  </si>
  <si>
    <t>Refinería</t>
  </si>
  <si>
    <t>Lurigancho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</si>
  <si>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</si>
  <si>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</si>
  <si>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</si>
  <si>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</si>
  <si>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</si>
  <si>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</si>
  <si>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</si>
  <si>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</si>
  <si>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</si>
  <si>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</si>
  <si>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</si>
  <si>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</si>
  <si>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</si>
  <si>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</si>
  <si>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RECUPERADA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</si>
  <si>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</si>
  <si>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</si>
  <si>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</si>
  <si>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</si>
  <si>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</si>
  <si>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</si>
  <si>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</si>
  <si>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</si>
  <si>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</si>
  <si>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</si>
  <si>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</si>
  <si>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</si>
  <si>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</si>
  <si>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</si>
  <si>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</si>
  <si>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</si>
  <si>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</si>
  <si>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</si>
  <si>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</si>
  <si>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</si>
  <si>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</si>
  <si>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</si>
  <si>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</si>
  <si>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</si>
  <si>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</si>
  <si>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</si>
  <si>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</si>
  <si>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</si>
  <si>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</si>
  <si>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</si>
  <si>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</si>
  <si>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</si>
  <si>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</si>
  <si>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</si>
  <si>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</si>
  <si>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</si>
  <si>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</si>
  <si>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</si>
  <si>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</si>
  <si>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</si>
  <si>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</si>
  <si>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</si>
  <si>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</si>
  <si>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</si>
  <si>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</si>
  <si>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</si>
  <si>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</si>
  <si>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</si>
  <si>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</si>
  <si>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</si>
  <si>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</si>
  <si>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</si>
  <si>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</si>
  <si>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</si>
  <si>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</si>
  <si>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</si>
  <si>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</si>
  <si>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</si>
  <si>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</si>
  <si>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</si>
  <si>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</si>
  <si>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</si>
  <si>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</si>
  <si>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</si>
  <si>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</si>
  <si>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</si>
  <si>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</si>
  <si>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</si>
  <si>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</si>
  <si>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</si>
  <si>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</si>
  <si>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</si>
  <si>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</si>
  <si>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</si>
  <si>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</si>
  <si>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</si>
  <si>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</si>
  <si>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</si>
  <si>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</si>
  <si>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</si>
  <si>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</si>
  <si>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</si>
  <si>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</si>
  <si>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</si>
  <si>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</si>
  <si>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</si>
  <si>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</si>
  <si>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</si>
  <si>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</si>
  <si>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</si>
  <si>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</si>
  <si>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</si>
  <si>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</si>
  <si>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</si>
  <si>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</si>
  <si>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</si>
  <si>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CONTONGA</t>
  </si>
  <si>
    <t>ACUMULACION YAURICOCHA</t>
  </si>
  <si>
    <t>MINERA SHUNTUR S.A.C.</t>
  </si>
  <si>
    <t>SHUNTUR</t>
  </si>
  <si>
    <t>Huaraz</t>
  </si>
  <si>
    <t>Pira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</si>
  <si>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</si>
  <si>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</si>
  <si>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</si>
  <si>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</si>
  <si>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</si>
  <si>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Régimen General</t>
  </si>
  <si>
    <t>Angaraes</t>
  </si>
  <si>
    <t>Lircay</t>
  </si>
  <si>
    <t>CORP MINERA CASTROVIRREYNA S A</t>
  </si>
  <si>
    <t>N 1 RELIQUIAS</t>
  </si>
  <si>
    <t>COLOMBIA Y SOCAVON SANTA ROSA</t>
  </si>
  <si>
    <t>TICLIO</t>
  </si>
  <si>
    <t>BERGMIN S.A.C.</t>
  </si>
  <si>
    <t>REVOLUCION 3 DE OCTUBRE Nº 2</t>
  </si>
  <si>
    <t>Ambo</t>
  </si>
  <si>
    <t>San Rafael</t>
  </si>
  <si>
    <t>COMPAÑIA MINERA HUANCAPETI S.A.C.</t>
  </si>
  <si>
    <t>HUANCAPETI</t>
  </si>
  <si>
    <t>MINERA SANTA LUCIA G S.A.C.</t>
  </si>
  <si>
    <t>GARROSA</t>
  </si>
  <si>
    <t>AQUIA</t>
  </si>
  <si>
    <t>Aquia</t>
  </si>
  <si>
    <t>ACUMULACION ARCATA</t>
  </si>
  <si>
    <t>MINA CORICANCHA</t>
  </si>
  <si>
    <t>San Mateo</t>
  </si>
  <si>
    <t>MORADA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</si>
  <si>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</si>
  <si>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</si>
  <si>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</si>
  <si>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</si>
  <si>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</si>
  <si>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</si>
  <si>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PRODUCCIÓN MINERA METÁLICA DE ZINC (TMF) - 2011</t>
  </si>
  <si>
    <t>S.M.R.L. APARRE</t>
  </si>
  <si>
    <t>APARRE</t>
  </si>
  <si>
    <t>S.M.R.L. MAGISTRAL DE HUARAZ S.A.C.</t>
  </si>
  <si>
    <t>COMPAÑIA MINERA ANCASH S.A.C.</t>
  </si>
  <si>
    <t>CARMELITA</t>
  </si>
  <si>
    <t>Recuay</t>
  </si>
  <si>
    <t>Catac</t>
  </si>
  <si>
    <t>CASAPALCA-8</t>
  </si>
  <si>
    <t>EMPRESA ADMINISTRADORA CERRO S.A.C.</t>
  </si>
  <si>
    <t>SOCIEDAD MINERA ANDEREAL S.A.C.</t>
  </si>
  <si>
    <t>CUNCA</t>
  </si>
  <si>
    <t>Cusco</t>
  </si>
  <si>
    <t>Canas</t>
  </si>
  <si>
    <t>Layo</t>
  </si>
  <si>
    <t>JUPITER CUATRO</t>
  </si>
  <si>
    <t>JUPITER TRES</t>
  </si>
  <si>
    <t>SANTA CECILIA</t>
  </si>
  <si>
    <t>TACAZA</t>
  </si>
  <si>
    <t>Santa Lucia</t>
  </si>
  <si>
    <t>COMPAÑIA MINERA PAMPAMALI S.A.</t>
  </si>
  <si>
    <t>CORAZON DE JESUS UNO</t>
  </si>
  <si>
    <t>Secclla</t>
  </si>
  <si>
    <t>COMPAÑIA MINERA SAN IGNACIO DE MOROCOCHA S.A.A.</t>
  </si>
  <si>
    <t>NYRSTAR ANCASH S.A.</t>
  </si>
  <si>
    <t>Huachis</t>
  </si>
  <si>
    <t>NYRSTAR CORICANCHA S.A.</t>
  </si>
  <si>
    <t>COMPAÑIA MINERA QUIRUVILCA S.A.</t>
  </si>
  <si>
    <t>ANTICONA  a)</t>
  </si>
  <si>
    <t>CERRO LINDO  b)</t>
  </si>
  <si>
    <t>ACUMULACION RAURA  c)</t>
  </si>
  <si>
    <t>ACUMULACION ISCAYCRUZ  e)</t>
  </si>
  <si>
    <t>UCHUCCHACUA 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</si>
</sst>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3" fontId="7" fillId="0" borderId="3" xfId="0" applyNumberFormat="1" applyFont="1" applyBorder="1" applyAlignment="1">
      <alignment horizontal="right" vertical="center"/>
    </xf>
    <xf numFmtId="0" fontId="0" fillId="0" borderId="2" xfId="0" applyBorder="1" applyAlignment="1"/>
    <xf numFmtId="3" fontId="7" fillId="3" borderId="3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3" fontId="6" fillId="0" borderId="6" xfId="0" applyNumberFormat="1" applyFont="1" applyBorder="1" applyAlignment="1">
      <alignment horizontal="right" wrapText="1"/>
    </xf>
    <xf numFmtId="0" fontId="8" fillId="0" borderId="0" xfId="0" applyFont="1" applyAlignment="1"/>
    <xf numFmtId="0" fontId="0" fillId="0" borderId="6" xfId="0" applyBorder="1" applyAlignment="1"/>
    <xf numFmtId="17" fontId="1" fillId="2" borderId="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10" fillId="0" borderId="0" xfId="0" applyFont="1" applyBorder="1"/>
    <xf numFmtId="0" fontId="0" fillId="4" borderId="0" xfId="0" applyFill="1" applyAlignment="1"/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0.140625" style="1" customWidth="1"/>
    <col min="2" max="2" width="14.42578125" style="1" bestFit="1" customWidth="1"/>
    <col min="3" max="3" width="12" style="1" bestFit="1" customWidth="1"/>
    <col min="4" max="4" width="24" style="1" bestFit="1" customWidth="1"/>
    <col min="5" max="5" width="73.57031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20" width="9.85546875" style="1" bestFit="1" customWidth="1"/>
    <col min="21" max="21" width="10.8554687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19" t="s">
        <v>169</v>
      </c>
    </row>
    <row r="2" spans="1:22" x14ac:dyDescent="0.2">
      <c r="A2" s="30"/>
    </row>
    <row r="3" spans="1:22" x14ac:dyDescent="0.2">
      <c r="A3" s="3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21">
        <v>40544</v>
      </c>
      <c r="K3" s="21">
        <v>40575</v>
      </c>
      <c r="L3" s="21">
        <v>40603</v>
      </c>
      <c r="M3" s="21">
        <v>40634</v>
      </c>
      <c r="N3" s="21">
        <v>40664</v>
      </c>
      <c r="O3" s="21">
        <v>40695</v>
      </c>
      <c r="P3" s="21">
        <v>40725</v>
      </c>
      <c r="Q3" s="21">
        <v>40756</v>
      </c>
      <c r="R3" s="21">
        <v>40787</v>
      </c>
      <c r="S3" s="21">
        <v>40817</v>
      </c>
      <c r="T3" s="21">
        <v>40848</v>
      </c>
      <c r="U3" s="21">
        <v>40878</v>
      </c>
      <c r="V3" s="33" t="s">
        <v>0</v>
      </c>
    </row>
    <row r="4" spans="1:22" x14ac:dyDescent="0.2">
      <c r="A4" s="40"/>
      <c r="B4" s="32"/>
      <c r="C4" s="32"/>
      <c r="D4" s="32"/>
      <c r="E4" s="32"/>
      <c r="F4" s="32"/>
      <c r="G4" s="32"/>
      <c r="H4" s="32"/>
      <c r="I4" s="32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4"/>
    </row>
    <row r="5" spans="1:22" x14ac:dyDescent="0.2">
      <c r="A5" s="2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6"/>
    </row>
    <row r="6" spans="1:22" ht="15.75" x14ac:dyDescent="0.2">
      <c r="A6" s="25" t="s">
        <v>11</v>
      </c>
      <c r="B6" s="17" t="s">
        <v>21</v>
      </c>
      <c r="C6" s="17" t="s">
        <v>22</v>
      </c>
      <c r="D6" s="17" t="s">
        <v>117</v>
      </c>
      <c r="E6" s="17" t="s">
        <v>140</v>
      </c>
      <c r="F6" s="17" t="s">
        <v>141</v>
      </c>
      <c r="G6" s="17" t="s">
        <v>40</v>
      </c>
      <c r="H6" s="17" t="s">
        <v>126</v>
      </c>
      <c r="I6" s="17" t="s">
        <v>127</v>
      </c>
      <c r="J6" s="18">
        <v>143.61382599999999</v>
      </c>
      <c r="K6" s="18">
        <v>65.641559000000001</v>
      </c>
      <c r="L6" s="18">
        <v>86.107815000000002</v>
      </c>
      <c r="M6" s="18">
        <v>0</v>
      </c>
      <c r="N6" s="18">
        <v>86.488799999999998</v>
      </c>
      <c r="O6" s="18">
        <v>0</v>
      </c>
      <c r="P6" s="18">
        <v>10.894360000000001</v>
      </c>
      <c r="Q6" s="18">
        <v>89.927627999999999</v>
      </c>
      <c r="R6" s="18">
        <v>41.445405000000001</v>
      </c>
      <c r="S6" s="18">
        <v>66.760570000000001</v>
      </c>
      <c r="T6" s="18">
        <v>0</v>
      </c>
      <c r="U6" s="18">
        <v>50.87764</v>
      </c>
      <c r="V6" s="28">
        <f t="shared" ref="V6:V37" si="0">SUM(J6:U6)</f>
        <v>641.75760300000013</v>
      </c>
    </row>
    <row r="7" spans="1:22" ht="15.75" x14ac:dyDescent="0.2">
      <c r="A7" s="25" t="s">
        <v>11</v>
      </c>
      <c r="B7" s="17" t="s">
        <v>21</v>
      </c>
      <c r="C7" s="17" t="s">
        <v>22</v>
      </c>
      <c r="D7" s="17" t="s">
        <v>117</v>
      </c>
      <c r="E7" s="17" t="s">
        <v>149</v>
      </c>
      <c r="F7" s="17" t="s">
        <v>150</v>
      </c>
      <c r="G7" s="17" t="s">
        <v>67</v>
      </c>
      <c r="H7" s="17" t="s">
        <v>151</v>
      </c>
      <c r="I7" s="17" t="s">
        <v>152</v>
      </c>
      <c r="J7" s="18">
        <v>35.999414999999999</v>
      </c>
      <c r="K7" s="18">
        <v>7.7825920000000002</v>
      </c>
      <c r="L7" s="18">
        <v>0</v>
      </c>
      <c r="M7" s="18">
        <v>27.265536000000001</v>
      </c>
      <c r="N7" s="18">
        <v>49.199834000000003</v>
      </c>
      <c r="O7" s="18">
        <v>0</v>
      </c>
      <c r="P7" s="18">
        <v>33.171681</v>
      </c>
      <c r="Q7" s="18">
        <v>7.2007070000000004</v>
      </c>
      <c r="R7" s="18">
        <v>24.329630999999999</v>
      </c>
      <c r="S7" s="18">
        <v>51.180078000000002</v>
      </c>
      <c r="T7" s="18">
        <v>0</v>
      </c>
      <c r="U7" s="18">
        <v>14.4824</v>
      </c>
      <c r="V7" s="28">
        <f t="shared" si="0"/>
        <v>250.61187400000003</v>
      </c>
    </row>
    <row r="8" spans="1:22" ht="15.75" x14ac:dyDescent="0.2">
      <c r="A8" s="25" t="s">
        <v>11</v>
      </c>
      <c r="B8" s="17" t="s">
        <v>21</v>
      </c>
      <c r="C8" s="17" t="s">
        <v>22</v>
      </c>
      <c r="D8" s="17" t="s">
        <v>142</v>
      </c>
      <c r="E8" s="17" t="s">
        <v>23</v>
      </c>
      <c r="F8" s="15" t="s">
        <v>24</v>
      </c>
      <c r="G8" s="17" t="s">
        <v>25</v>
      </c>
      <c r="H8" s="17" t="s">
        <v>26</v>
      </c>
      <c r="I8" s="17" t="s">
        <v>27</v>
      </c>
      <c r="J8" s="18">
        <v>41.768366</v>
      </c>
      <c r="K8" s="18">
        <v>35.988773000000002</v>
      </c>
      <c r="L8" s="18">
        <v>34.654617999999999</v>
      </c>
      <c r="M8" s="18">
        <v>32.639736999999997</v>
      </c>
      <c r="N8" s="18">
        <v>21.230696999999999</v>
      </c>
      <c r="O8" s="18">
        <v>29.574231000000001</v>
      </c>
      <c r="P8" s="18">
        <v>22.880478</v>
      </c>
      <c r="Q8" s="18">
        <v>33.027501999999998</v>
      </c>
      <c r="R8" s="18">
        <v>71.118605000000002</v>
      </c>
      <c r="S8" s="18">
        <v>61.779477999999997</v>
      </c>
      <c r="T8" s="18">
        <v>63.604743999999997</v>
      </c>
      <c r="U8" s="18">
        <v>62.326853</v>
      </c>
      <c r="V8" s="28">
        <f t="shared" si="0"/>
        <v>510.59408199999996</v>
      </c>
    </row>
    <row r="9" spans="1:22" ht="15.75" x14ac:dyDescent="0.2">
      <c r="A9" s="25" t="s">
        <v>11</v>
      </c>
      <c r="B9" s="17" t="s">
        <v>21</v>
      </c>
      <c r="C9" s="17" t="s">
        <v>22</v>
      </c>
      <c r="D9" s="17" t="s">
        <v>142</v>
      </c>
      <c r="E9" s="17" t="s">
        <v>28</v>
      </c>
      <c r="F9" s="20" t="s">
        <v>29</v>
      </c>
      <c r="G9" s="17" t="s">
        <v>30</v>
      </c>
      <c r="H9" s="17" t="s">
        <v>31</v>
      </c>
      <c r="I9" s="17" t="s">
        <v>32</v>
      </c>
      <c r="J9" s="18">
        <v>1568.3346919999999</v>
      </c>
      <c r="K9" s="18">
        <v>0</v>
      </c>
      <c r="L9" s="18">
        <v>0</v>
      </c>
      <c r="M9" s="18">
        <v>0</v>
      </c>
      <c r="N9" s="18">
        <v>276.86456199999998</v>
      </c>
      <c r="O9" s="18">
        <v>2288.7320730000001</v>
      </c>
      <c r="P9" s="18">
        <v>2755.2883969999998</v>
      </c>
      <c r="Q9" s="18">
        <v>2684.0245369999998</v>
      </c>
      <c r="R9" s="18">
        <v>3087.639921</v>
      </c>
      <c r="S9" s="18">
        <v>3106.3614910000001</v>
      </c>
      <c r="T9" s="18">
        <v>3242.1212110000001</v>
      </c>
      <c r="U9" s="18">
        <v>3063.4255450000001</v>
      </c>
      <c r="V9" s="28">
        <f t="shared" si="0"/>
        <v>22072.792429000001</v>
      </c>
    </row>
    <row r="10" spans="1:22" ht="15.75" x14ac:dyDescent="0.2">
      <c r="A10" s="25" t="s">
        <v>11</v>
      </c>
      <c r="B10" s="17" t="s">
        <v>21</v>
      </c>
      <c r="C10" s="17" t="s">
        <v>22</v>
      </c>
      <c r="D10" s="17" t="s">
        <v>142</v>
      </c>
      <c r="E10" s="17" t="s">
        <v>33</v>
      </c>
      <c r="F10" s="6" t="s">
        <v>201</v>
      </c>
      <c r="G10" s="17" t="s">
        <v>35</v>
      </c>
      <c r="H10" s="17" t="s">
        <v>36</v>
      </c>
      <c r="I10" s="17" t="s">
        <v>37</v>
      </c>
      <c r="J10" s="18">
        <v>795.38857800000005</v>
      </c>
      <c r="K10" s="18">
        <v>858.93685200000004</v>
      </c>
      <c r="L10" s="18">
        <v>537.80891599999995</v>
      </c>
      <c r="M10" s="18">
        <v>140.43591000000001</v>
      </c>
      <c r="N10" s="18">
        <v>622.29264000000001</v>
      </c>
      <c r="O10" s="18">
        <v>614.12090000000001</v>
      </c>
      <c r="P10" s="18">
        <v>616.095054</v>
      </c>
      <c r="Q10" s="18">
        <v>618.76122999999995</v>
      </c>
      <c r="R10" s="18">
        <v>837.02605000000005</v>
      </c>
      <c r="S10" s="18">
        <v>877.71999000000005</v>
      </c>
      <c r="T10" s="18">
        <v>704.86020299999996</v>
      </c>
      <c r="U10" s="18">
        <v>848.17349200000001</v>
      </c>
      <c r="V10" s="28">
        <f t="shared" si="0"/>
        <v>8071.619815</v>
      </c>
    </row>
    <row r="11" spans="1:22" ht="15.75" x14ac:dyDescent="0.2">
      <c r="A11" s="25" t="s">
        <v>11</v>
      </c>
      <c r="B11" s="17" t="s">
        <v>21</v>
      </c>
      <c r="C11" s="17" t="s">
        <v>22</v>
      </c>
      <c r="D11" s="17" t="s">
        <v>142</v>
      </c>
      <c r="E11" s="17" t="s">
        <v>33</v>
      </c>
      <c r="F11" s="15" t="s">
        <v>34</v>
      </c>
      <c r="G11" s="17" t="s">
        <v>25</v>
      </c>
      <c r="H11" s="17" t="s">
        <v>143</v>
      </c>
      <c r="I11" s="17" t="s">
        <v>144</v>
      </c>
      <c r="J11" s="18">
        <v>222.31653700000001</v>
      </c>
      <c r="K11" s="18">
        <v>266.33109000000002</v>
      </c>
      <c r="L11" s="18">
        <v>284.88378399999999</v>
      </c>
      <c r="M11" s="18">
        <v>246.38243199999999</v>
      </c>
      <c r="N11" s="18">
        <v>245.62151299999999</v>
      </c>
      <c r="O11" s="18">
        <v>215.183637</v>
      </c>
      <c r="P11" s="18">
        <v>259.43386800000002</v>
      </c>
      <c r="Q11" s="18">
        <v>261.17913600000003</v>
      </c>
      <c r="R11" s="18">
        <v>305.952043</v>
      </c>
      <c r="S11" s="18">
        <v>423.20823799999999</v>
      </c>
      <c r="T11" s="18">
        <v>380.87794100000002</v>
      </c>
      <c r="U11" s="18">
        <v>418.76590800000002</v>
      </c>
      <c r="V11" s="28">
        <f t="shared" si="0"/>
        <v>3530.1361270000007</v>
      </c>
    </row>
    <row r="12" spans="1:22" ht="15.75" x14ac:dyDescent="0.2">
      <c r="A12" s="25" t="s">
        <v>11</v>
      </c>
      <c r="B12" s="17" t="s">
        <v>21</v>
      </c>
      <c r="C12" s="17" t="s">
        <v>22</v>
      </c>
      <c r="D12" s="17" t="s">
        <v>117</v>
      </c>
      <c r="E12" s="17" t="s">
        <v>173</v>
      </c>
      <c r="F12" s="17" t="s">
        <v>174</v>
      </c>
      <c r="G12" s="17" t="s">
        <v>40</v>
      </c>
      <c r="H12" s="17" t="s">
        <v>175</v>
      </c>
      <c r="I12" s="17" t="s">
        <v>176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88.670997999999997</v>
      </c>
      <c r="V12" s="28">
        <f t="shared" si="0"/>
        <v>88.670997999999997</v>
      </c>
    </row>
    <row r="13" spans="1:22" ht="15.75" x14ac:dyDescent="0.2">
      <c r="A13" s="25" t="s">
        <v>11</v>
      </c>
      <c r="B13" s="17" t="s">
        <v>21</v>
      </c>
      <c r="C13" s="17" t="s">
        <v>22</v>
      </c>
      <c r="D13" s="17" t="s">
        <v>142</v>
      </c>
      <c r="E13" s="17" t="s">
        <v>38</v>
      </c>
      <c r="F13" s="17" t="s">
        <v>39</v>
      </c>
      <c r="G13" s="17" t="s">
        <v>40</v>
      </c>
      <c r="H13" s="17" t="s">
        <v>41</v>
      </c>
      <c r="I13" s="17" t="s">
        <v>42</v>
      </c>
      <c r="J13" s="18">
        <v>36454.137799999997</v>
      </c>
      <c r="K13" s="18">
        <v>31070.132600000001</v>
      </c>
      <c r="L13" s="18">
        <v>26362.2775</v>
      </c>
      <c r="M13" s="18">
        <v>20963.899799999999</v>
      </c>
      <c r="N13" s="18">
        <v>38916.344799999999</v>
      </c>
      <c r="O13" s="18">
        <v>19817.529299999998</v>
      </c>
      <c r="P13" s="18">
        <v>16077.161099999999</v>
      </c>
      <c r="Q13" s="18">
        <v>12848.5942</v>
      </c>
      <c r="R13" s="18">
        <v>10477.4298</v>
      </c>
      <c r="S13" s="18">
        <v>24744.105100000001</v>
      </c>
      <c r="T13" s="18">
        <v>14568.0105</v>
      </c>
      <c r="U13" s="18">
        <v>18157.3557</v>
      </c>
      <c r="V13" s="28">
        <f t="shared" si="0"/>
        <v>270456.97819999995</v>
      </c>
    </row>
    <row r="14" spans="1:22" ht="15.75" x14ac:dyDescent="0.2">
      <c r="A14" s="25" t="s">
        <v>11</v>
      </c>
      <c r="B14" s="17" t="s">
        <v>21</v>
      </c>
      <c r="C14" s="17" t="s">
        <v>22</v>
      </c>
      <c r="D14" s="17" t="s">
        <v>142</v>
      </c>
      <c r="E14" s="17" t="s">
        <v>43</v>
      </c>
      <c r="F14" s="17" t="s">
        <v>159</v>
      </c>
      <c r="G14" s="17" t="s">
        <v>44</v>
      </c>
      <c r="H14" s="17" t="s">
        <v>45</v>
      </c>
      <c r="I14" s="17" t="s">
        <v>46</v>
      </c>
      <c r="J14" s="18">
        <v>99.322636000000003</v>
      </c>
      <c r="K14" s="18">
        <v>82.547970000000007</v>
      </c>
      <c r="L14" s="18">
        <v>257.93239999999997</v>
      </c>
      <c r="M14" s="18">
        <v>66.678210000000007</v>
      </c>
      <c r="N14" s="18">
        <v>70.688474999999997</v>
      </c>
      <c r="O14" s="18">
        <v>79.079220000000007</v>
      </c>
      <c r="P14" s="18">
        <v>92.139138000000003</v>
      </c>
      <c r="Q14" s="18">
        <v>116.477985</v>
      </c>
      <c r="R14" s="18">
        <v>124.06355000000001</v>
      </c>
      <c r="S14" s="18">
        <v>226.991916</v>
      </c>
      <c r="T14" s="18">
        <v>225.01824999999999</v>
      </c>
      <c r="U14" s="18">
        <v>209.177784</v>
      </c>
      <c r="V14" s="28">
        <f t="shared" si="0"/>
        <v>1650.117534</v>
      </c>
    </row>
    <row r="15" spans="1:22" ht="15.75" x14ac:dyDescent="0.2">
      <c r="A15" s="25" t="s">
        <v>11</v>
      </c>
      <c r="B15" s="17" t="s">
        <v>21</v>
      </c>
      <c r="C15" s="17" t="s">
        <v>22</v>
      </c>
      <c r="D15" s="17" t="s">
        <v>142</v>
      </c>
      <c r="E15" s="17" t="s">
        <v>47</v>
      </c>
      <c r="F15" s="6" t="s">
        <v>197</v>
      </c>
      <c r="G15" s="17" t="s">
        <v>15</v>
      </c>
      <c r="H15" s="17" t="s">
        <v>16</v>
      </c>
      <c r="I15" s="17" t="s">
        <v>16</v>
      </c>
      <c r="J15" s="18">
        <v>612.42243699999995</v>
      </c>
      <c r="K15" s="18">
        <v>669.63634500000001</v>
      </c>
      <c r="L15" s="18">
        <v>682.89210500000002</v>
      </c>
      <c r="M15" s="18">
        <v>511.58010100000001</v>
      </c>
      <c r="N15" s="18">
        <v>629.94268999999997</v>
      </c>
      <c r="O15" s="18">
        <v>543.42868599999997</v>
      </c>
      <c r="P15" s="18">
        <v>568.122704</v>
      </c>
      <c r="Q15" s="18">
        <v>554.42862700000001</v>
      </c>
      <c r="R15" s="18">
        <v>825.94369099999994</v>
      </c>
      <c r="S15" s="18">
        <v>662.59824600000002</v>
      </c>
      <c r="T15" s="18">
        <v>732.40676599999995</v>
      </c>
      <c r="U15" s="18">
        <v>685.86624800000004</v>
      </c>
      <c r="V15" s="28">
        <f t="shared" si="0"/>
        <v>7679.2686460000004</v>
      </c>
    </row>
    <row r="16" spans="1:22" ht="15.75" x14ac:dyDescent="0.2">
      <c r="A16" s="25" t="s">
        <v>11</v>
      </c>
      <c r="B16" s="17" t="s">
        <v>21</v>
      </c>
      <c r="C16" s="17" t="s">
        <v>22</v>
      </c>
      <c r="D16" s="17" t="s">
        <v>142</v>
      </c>
      <c r="E16" s="17" t="s">
        <v>47</v>
      </c>
      <c r="F16" s="17" t="s">
        <v>49</v>
      </c>
      <c r="G16" s="17" t="s">
        <v>15</v>
      </c>
      <c r="H16" s="17" t="s">
        <v>16</v>
      </c>
      <c r="I16" s="17" t="s">
        <v>50</v>
      </c>
      <c r="J16" s="18">
        <v>333.21962400000001</v>
      </c>
      <c r="K16" s="18">
        <v>301.747975</v>
      </c>
      <c r="L16" s="18">
        <v>212.43901</v>
      </c>
      <c r="M16" s="18">
        <v>202.740555</v>
      </c>
      <c r="N16" s="18">
        <v>278.69721700000002</v>
      </c>
      <c r="O16" s="18">
        <v>259.54960299999999</v>
      </c>
      <c r="P16" s="18">
        <v>249.76756499999999</v>
      </c>
      <c r="Q16" s="18">
        <v>255.286675</v>
      </c>
      <c r="R16" s="18">
        <v>332.54255999999998</v>
      </c>
      <c r="S16" s="18">
        <v>366.66882299999997</v>
      </c>
      <c r="T16" s="18">
        <v>443.67072000000002</v>
      </c>
      <c r="U16" s="18">
        <v>395.44238799999999</v>
      </c>
      <c r="V16" s="28">
        <f t="shared" si="0"/>
        <v>3631.7727150000001</v>
      </c>
    </row>
    <row r="17" spans="1:22" ht="15.75" x14ac:dyDescent="0.2">
      <c r="A17" s="25" t="s">
        <v>11</v>
      </c>
      <c r="B17" s="17" t="s">
        <v>21</v>
      </c>
      <c r="C17" s="17" t="s">
        <v>22</v>
      </c>
      <c r="D17" s="17" t="s">
        <v>142</v>
      </c>
      <c r="E17" s="17" t="s">
        <v>47</v>
      </c>
      <c r="F17" s="17" t="s">
        <v>48</v>
      </c>
      <c r="G17" s="17" t="s">
        <v>15</v>
      </c>
      <c r="H17" s="17" t="s">
        <v>16</v>
      </c>
      <c r="I17" s="17" t="s">
        <v>16</v>
      </c>
      <c r="J17" s="18">
        <v>35.584539999999997</v>
      </c>
      <c r="K17" s="18">
        <v>116.966426</v>
      </c>
      <c r="L17" s="18">
        <v>90.661154999999994</v>
      </c>
      <c r="M17" s="18">
        <v>62.348176000000002</v>
      </c>
      <c r="N17" s="18">
        <v>78.982021000000003</v>
      </c>
      <c r="O17" s="18">
        <v>118.746729</v>
      </c>
      <c r="P17" s="18">
        <v>76.454790000000003</v>
      </c>
      <c r="Q17" s="18">
        <v>60.142206000000002</v>
      </c>
      <c r="R17" s="18">
        <v>145.04755299999999</v>
      </c>
      <c r="S17" s="18">
        <v>173.080838</v>
      </c>
      <c r="T17" s="18">
        <v>107.407696</v>
      </c>
      <c r="U17" s="18">
        <v>204.82475700000001</v>
      </c>
      <c r="V17" s="28">
        <f t="shared" si="0"/>
        <v>1270.246887</v>
      </c>
    </row>
    <row r="18" spans="1:22" ht="15.75" x14ac:dyDescent="0.2">
      <c r="A18" s="25" t="s">
        <v>11</v>
      </c>
      <c r="B18" s="17" t="s">
        <v>21</v>
      </c>
      <c r="C18" s="17" t="s">
        <v>22</v>
      </c>
      <c r="D18" s="17" t="s">
        <v>142</v>
      </c>
      <c r="E18" s="17" t="s">
        <v>51</v>
      </c>
      <c r="F18" s="20" t="s">
        <v>52</v>
      </c>
      <c r="G18" s="17" t="s">
        <v>35</v>
      </c>
      <c r="H18" s="17" t="s">
        <v>35</v>
      </c>
      <c r="I18" s="17" t="s">
        <v>53</v>
      </c>
      <c r="J18" s="18">
        <v>5491.9526150000002</v>
      </c>
      <c r="K18" s="18">
        <v>4497.6556469999996</v>
      </c>
      <c r="L18" s="18">
        <v>4658.2558740000004</v>
      </c>
      <c r="M18" s="18">
        <v>4881.6366790000002</v>
      </c>
      <c r="N18" s="18">
        <v>4045.4323359999999</v>
      </c>
      <c r="O18" s="18">
        <v>3693.661278</v>
      </c>
      <c r="P18" s="18">
        <v>3671.9180419999998</v>
      </c>
      <c r="Q18" s="18">
        <v>3528.2683579999998</v>
      </c>
      <c r="R18" s="18">
        <v>3314.2345599999999</v>
      </c>
      <c r="S18" s="18">
        <v>2937.4976569999999</v>
      </c>
      <c r="T18" s="18">
        <v>2594.3879630000001</v>
      </c>
      <c r="U18" s="18">
        <v>4578.2829840000004</v>
      </c>
      <c r="V18" s="28">
        <f t="shared" si="0"/>
        <v>47893.183992999991</v>
      </c>
    </row>
    <row r="19" spans="1:22" ht="15.75" x14ac:dyDescent="0.2">
      <c r="A19" s="25" t="s">
        <v>11</v>
      </c>
      <c r="B19" s="17" t="s">
        <v>21</v>
      </c>
      <c r="C19" s="17" t="s">
        <v>22</v>
      </c>
      <c r="D19" s="17" t="s">
        <v>142</v>
      </c>
      <c r="E19" s="17" t="s">
        <v>54</v>
      </c>
      <c r="F19" s="17" t="s">
        <v>55</v>
      </c>
      <c r="G19" s="17" t="s">
        <v>17</v>
      </c>
      <c r="H19" s="17" t="s">
        <v>73</v>
      </c>
      <c r="I19" s="17" t="s">
        <v>92</v>
      </c>
      <c r="J19" s="18">
        <v>3499.2755729999999</v>
      </c>
      <c r="K19" s="18">
        <v>3292.4223149999998</v>
      </c>
      <c r="L19" s="18">
        <v>3561.3947400000002</v>
      </c>
      <c r="M19" s="18">
        <v>978.76455499999997</v>
      </c>
      <c r="N19" s="18">
        <v>3694.056912</v>
      </c>
      <c r="O19" s="18">
        <v>3399.9303719999998</v>
      </c>
      <c r="P19" s="18">
        <v>3886.7555809999999</v>
      </c>
      <c r="Q19" s="18">
        <v>3426.5709740000002</v>
      </c>
      <c r="R19" s="18">
        <v>3453.5077289999999</v>
      </c>
      <c r="S19" s="18">
        <v>3141.7542619999999</v>
      </c>
      <c r="T19" s="18">
        <v>2736.5712020000001</v>
      </c>
      <c r="U19" s="18">
        <v>3092.7546179999999</v>
      </c>
      <c r="V19" s="28">
        <f t="shared" si="0"/>
        <v>38163.758833</v>
      </c>
    </row>
    <row r="20" spans="1:22" ht="15.75" x14ac:dyDescent="0.2">
      <c r="A20" s="25" t="s">
        <v>11</v>
      </c>
      <c r="B20" s="17" t="s">
        <v>21</v>
      </c>
      <c r="C20" s="17" t="s">
        <v>22</v>
      </c>
      <c r="D20" s="17" t="s">
        <v>142</v>
      </c>
      <c r="E20" s="17" t="s">
        <v>56</v>
      </c>
      <c r="F20" s="17" t="s">
        <v>57</v>
      </c>
      <c r="G20" s="17" t="s">
        <v>40</v>
      </c>
      <c r="H20" s="17" t="s">
        <v>58</v>
      </c>
      <c r="I20" s="17" t="s">
        <v>59</v>
      </c>
      <c r="J20" s="18">
        <v>96.478125000000006</v>
      </c>
      <c r="K20" s="18">
        <v>80.480341999999993</v>
      </c>
      <c r="L20" s="18">
        <v>35.538522</v>
      </c>
      <c r="M20" s="18">
        <v>227.61263299999999</v>
      </c>
      <c r="N20" s="18">
        <v>96.273084999999995</v>
      </c>
      <c r="O20" s="18">
        <v>125.250512</v>
      </c>
      <c r="P20" s="18">
        <v>165.36909399999999</v>
      </c>
      <c r="Q20" s="18">
        <v>87.361870999999994</v>
      </c>
      <c r="R20" s="18">
        <v>142.664402</v>
      </c>
      <c r="S20" s="18">
        <v>0</v>
      </c>
      <c r="T20" s="18">
        <v>0</v>
      </c>
      <c r="U20" s="18">
        <v>141.34223399999999</v>
      </c>
      <c r="V20" s="28">
        <f t="shared" si="0"/>
        <v>1198.3708199999999</v>
      </c>
    </row>
    <row r="21" spans="1:22" ht="15.75" x14ac:dyDescent="0.2">
      <c r="A21" s="25" t="s">
        <v>11</v>
      </c>
      <c r="B21" s="17" t="s">
        <v>21</v>
      </c>
      <c r="C21" s="17" t="s">
        <v>22</v>
      </c>
      <c r="D21" s="17" t="s">
        <v>117</v>
      </c>
      <c r="E21" s="17" t="s">
        <v>153</v>
      </c>
      <c r="F21" s="17" t="s">
        <v>154</v>
      </c>
      <c r="G21" s="17" t="s">
        <v>40</v>
      </c>
      <c r="H21" s="17" t="s">
        <v>126</v>
      </c>
      <c r="I21" s="17" t="s">
        <v>126</v>
      </c>
      <c r="J21" s="18">
        <v>126.546126</v>
      </c>
      <c r="K21" s="18">
        <v>96.494720000000001</v>
      </c>
      <c r="L21" s="18">
        <v>108.104568</v>
      </c>
      <c r="M21" s="18">
        <v>145.74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28">
        <f t="shared" si="0"/>
        <v>476.88541399999997</v>
      </c>
    </row>
    <row r="22" spans="1:22" ht="15.75" x14ac:dyDescent="0.2">
      <c r="A22" s="25" t="s">
        <v>11</v>
      </c>
      <c r="B22" s="17" t="s">
        <v>21</v>
      </c>
      <c r="C22" s="17" t="s">
        <v>22</v>
      </c>
      <c r="D22" s="17" t="s">
        <v>142</v>
      </c>
      <c r="E22" s="17" t="s">
        <v>60</v>
      </c>
      <c r="F22" s="6" t="s">
        <v>198</v>
      </c>
      <c r="G22" s="17" t="s">
        <v>61</v>
      </c>
      <c r="H22" s="17" t="s">
        <v>62</v>
      </c>
      <c r="I22" s="17" t="s">
        <v>63</v>
      </c>
      <c r="J22" s="18">
        <v>6515.7749110000004</v>
      </c>
      <c r="K22" s="18">
        <v>6595.8307219999997</v>
      </c>
      <c r="L22" s="18">
        <v>7188.5063319999999</v>
      </c>
      <c r="M22" s="18">
        <v>6699.7124999999996</v>
      </c>
      <c r="N22" s="18">
        <v>6526.7815000000001</v>
      </c>
      <c r="O22" s="18">
        <v>9091.7706500000004</v>
      </c>
      <c r="P22" s="18">
        <v>8544.8350200000004</v>
      </c>
      <c r="Q22" s="18">
        <v>7336.8918000000003</v>
      </c>
      <c r="R22" s="18">
        <v>8086.2120000000004</v>
      </c>
      <c r="S22" s="18">
        <v>10108.4791</v>
      </c>
      <c r="T22" s="18">
        <v>9973.6780799999997</v>
      </c>
      <c r="U22" s="18">
        <v>9488.1649600000001</v>
      </c>
      <c r="V22" s="28">
        <f t="shared" si="0"/>
        <v>96156.637574999986</v>
      </c>
    </row>
    <row r="23" spans="1:22" ht="15.75" x14ac:dyDescent="0.2">
      <c r="A23" s="25" t="s">
        <v>11</v>
      </c>
      <c r="B23" s="17" t="s">
        <v>21</v>
      </c>
      <c r="C23" s="17" t="s">
        <v>22</v>
      </c>
      <c r="D23" s="17" t="s">
        <v>142</v>
      </c>
      <c r="E23" s="17" t="s">
        <v>60</v>
      </c>
      <c r="F23" s="17" t="s">
        <v>64</v>
      </c>
      <c r="G23" s="17" t="s">
        <v>35</v>
      </c>
      <c r="H23" s="17" t="s">
        <v>35</v>
      </c>
      <c r="I23" s="17" t="s">
        <v>65</v>
      </c>
      <c r="J23" s="18">
        <v>5624.5510999999997</v>
      </c>
      <c r="K23" s="18">
        <v>4172.5136000000002</v>
      </c>
      <c r="L23" s="18">
        <v>5753.6556</v>
      </c>
      <c r="M23" s="18">
        <v>5798.1678000000002</v>
      </c>
      <c r="N23" s="18">
        <v>5829.3401999999996</v>
      </c>
      <c r="O23" s="18">
        <v>5926.4726000000001</v>
      </c>
      <c r="P23" s="18">
        <v>5641.0311000000002</v>
      </c>
      <c r="Q23" s="18">
        <v>4597.8224710000004</v>
      </c>
      <c r="R23" s="18">
        <v>4299.9110000000001</v>
      </c>
      <c r="S23" s="18">
        <v>5938.2395999999999</v>
      </c>
      <c r="T23" s="18">
        <v>5646.9164000000001</v>
      </c>
      <c r="U23" s="18">
        <v>5962.7961999999998</v>
      </c>
      <c r="V23" s="28">
        <f t="shared" si="0"/>
        <v>65191.417670999996</v>
      </c>
    </row>
    <row r="24" spans="1:22" ht="15.75" x14ac:dyDescent="0.2">
      <c r="A24" s="25" t="s">
        <v>11</v>
      </c>
      <c r="B24" s="17" t="s">
        <v>21</v>
      </c>
      <c r="C24" s="17" t="s">
        <v>22</v>
      </c>
      <c r="D24" s="17" t="s">
        <v>117</v>
      </c>
      <c r="E24" s="17" t="s">
        <v>189</v>
      </c>
      <c r="F24" s="15" t="s">
        <v>190</v>
      </c>
      <c r="G24" s="17" t="s">
        <v>25</v>
      </c>
      <c r="H24" s="17" t="s">
        <v>143</v>
      </c>
      <c r="I24" s="17" t="s">
        <v>191</v>
      </c>
      <c r="J24" s="18">
        <v>1.325796</v>
      </c>
      <c r="K24" s="18">
        <v>0</v>
      </c>
      <c r="L24" s="18">
        <v>0</v>
      </c>
      <c r="M24" s="18">
        <v>243.474816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28">
        <f t="shared" si="0"/>
        <v>244.800612</v>
      </c>
    </row>
    <row r="25" spans="1:22" ht="15.75" x14ac:dyDescent="0.2">
      <c r="A25" s="25" t="s">
        <v>11</v>
      </c>
      <c r="B25" s="17" t="s">
        <v>21</v>
      </c>
      <c r="C25" s="17" t="s">
        <v>22</v>
      </c>
      <c r="D25" s="17" t="s">
        <v>142</v>
      </c>
      <c r="E25" s="17" t="s">
        <v>196</v>
      </c>
      <c r="F25" s="6" t="s">
        <v>100</v>
      </c>
      <c r="G25" s="17" t="s">
        <v>35</v>
      </c>
      <c r="H25" s="17" t="s">
        <v>35</v>
      </c>
      <c r="I25" s="17" t="s">
        <v>89</v>
      </c>
      <c r="J25" s="18">
        <v>906.16771200000005</v>
      </c>
      <c r="K25" s="18">
        <v>859.16263100000003</v>
      </c>
      <c r="L25" s="18">
        <v>845.19148199999995</v>
      </c>
      <c r="M25" s="18">
        <v>791.19607099999996</v>
      </c>
      <c r="N25" s="18">
        <v>834.27831600000002</v>
      </c>
      <c r="O25" s="18">
        <v>873.87360799999999</v>
      </c>
      <c r="P25" s="18">
        <v>897.52937499999996</v>
      </c>
      <c r="Q25" s="18">
        <v>751.15475400000003</v>
      </c>
      <c r="R25" s="18">
        <v>931.86640599999998</v>
      </c>
      <c r="S25" s="18">
        <v>977.80479200000002</v>
      </c>
      <c r="T25" s="18">
        <v>933.38689499999998</v>
      </c>
      <c r="U25" s="18">
        <v>1506.6772229999999</v>
      </c>
      <c r="V25" s="28">
        <f t="shared" si="0"/>
        <v>11108.289265000001</v>
      </c>
    </row>
    <row r="26" spans="1:22" ht="15.75" x14ac:dyDescent="0.2">
      <c r="A26" s="25" t="s">
        <v>11</v>
      </c>
      <c r="B26" s="17" t="s">
        <v>21</v>
      </c>
      <c r="C26" s="17" t="s">
        <v>22</v>
      </c>
      <c r="D26" s="17" t="s">
        <v>142</v>
      </c>
      <c r="E26" s="17" t="s">
        <v>196</v>
      </c>
      <c r="F26" s="17" t="s">
        <v>101</v>
      </c>
      <c r="G26" s="17" t="s">
        <v>102</v>
      </c>
      <c r="H26" s="17" t="s">
        <v>103</v>
      </c>
      <c r="I26" s="17" t="s">
        <v>104</v>
      </c>
      <c r="J26" s="18">
        <v>749.11737000000005</v>
      </c>
      <c r="K26" s="18">
        <v>781.99810300000001</v>
      </c>
      <c r="L26" s="18">
        <v>752.66495099999997</v>
      </c>
      <c r="M26" s="18">
        <v>640.76516800000002</v>
      </c>
      <c r="N26" s="18">
        <v>702.22300299999995</v>
      </c>
      <c r="O26" s="18">
        <v>632.58805500000005</v>
      </c>
      <c r="P26" s="18">
        <v>711.86273400000005</v>
      </c>
      <c r="Q26" s="18">
        <v>592.59173499999997</v>
      </c>
      <c r="R26" s="18">
        <v>731.62933699999996</v>
      </c>
      <c r="S26" s="18">
        <v>772.112663</v>
      </c>
      <c r="T26" s="18">
        <v>653.61690599999997</v>
      </c>
      <c r="U26" s="18">
        <v>605.65822500000002</v>
      </c>
      <c r="V26" s="28">
        <f t="shared" si="0"/>
        <v>8326.8282500000005</v>
      </c>
    </row>
    <row r="27" spans="1:22" ht="15.75" x14ac:dyDescent="0.2">
      <c r="A27" s="25" t="s">
        <v>11</v>
      </c>
      <c r="B27" s="17" t="s">
        <v>21</v>
      </c>
      <c r="C27" s="17" t="s">
        <v>22</v>
      </c>
      <c r="D27" s="17" t="s">
        <v>142</v>
      </c>
      <c r="E27" s="17" t="s">
        <v>66</v>
      </c>
      <c r="F27" s="6" t="s">
        <v>199</v>
      </c>
      <c r="G27" s="17" t="s">
        <v>67</v>
      </c>
      <c r="H27" s="17" t="s">
        <v>68</v>
      </c>
      <c r="I27" s="17" t="s">
        <v>69</v>
      </c>
      <c r="J27" s="18">
        <v>2092.9432099999999</v>
      </c>
      <c r="K27" s="18">
        <v>1429.3124299999999</v>
      </c>
      <c r="L27" s="18">
        <v>1513.9213999999999</v>
      </c>
      <c r="M27" s="18">
        <v>1522.7777100000001</v>
      </c>
      <c r="N27" s="18">
        <v>1770.0779399999999</v>
      </c>
      <c r="O27" s="18">
        <v>1541.9122199999999</v>
      </c>
      <c r="P27" s="18">
        <v>2121.9275299999999</v>
      </c>
      <c r="Q27" s="18">
        <v>1712.7424000000001</v>
      </c>
      <c r="R27" s="18">
        <v>1386.14123</v>
      </c>
      <c r="S27" s="18">
        <v>1954.3106499999999</v>
      </c>
      <c r="T27" s="18">
        <v>1704.6460099999999</v>
      </c>
      <c r="U27" s="18">
        <v>1593.1466600000001</v>
      </c>
      <c r="V27" s="28">
        <f t="shared" si="0"/>
        <v>20343.859389999998</v>
      </c>
    </row>
    <row r="28" spans="1:22" ht="15.75" x14ac:dyDescent="0.2">
      <c r="A28" s="25" t="s">
        <v>11</v>
      </c>
      <c r="B28" s="17" t="s">
        <v>21</v>
      </c>
      <c r="C28" s="17" t="s">
        <v>22</v>
      </c>
      <c r="D28" s="17" t="s">
        <v>142</v>
      </c>
      <c r="E28" s="17" t="s">
        <v>192</v>
      </c>
      <c r="F28" s="17" t="s">
        <v>70</v>
      </c>
      <c r="G28" s="17" t="s">
        <v>15</v>
      </c>
      <c r="H28" s="17" t="s">
        <v>71</v>
      </c>
      <c r="I28" s="17" t="s">
        <v>72</v>
      </c>
      <c r="J28" s="18">
        <v>2589.2017380000002</v>
      </c>
      <c r="K28" s="18">
        <v>1196.203356</v>
      </c>
      <c r="L28" s="18">
        <v>2072.9588789999998</v>
      </c>
      <c r="M28" s="18">
        <v>1804.6291209999999</v>
      </c>
      <c r="N28" s="18">
        <v>1563.00297</v>
      </c>
      <c r="O28" s="18">
        <v>1154.924264</v>
      </c>
      <c r="P28" s="18">
        <v>1540.8817979999999</v>
      </c>
      <c r="Q28" s="18">
        <v>1759.3379</v>
      </c>
      <c r="R28" s="18">
        <v>1408.6217999999999</v>
      </c>
      <c r="S28" s="18">
        <v>2218.1543499999998</v>
      </c>
      <c r="T28" s="18">
        <v>2247.7354099999998</v>
      </c>
      <c r="U28" s="18">
        <v>2527.2859480000002</v>
      </c>
      <c r="V28" s="28">
        <f t="shared" si="0"/>
        <v>22082.937534000001</v>
      </c>
    </row>
    <row r="29" spans="1:22" ht="15.75" x14ac:dyDescent="0.2">
      <c r="A29" s="25" t="s">
        <v>11</v>
      </c>
      <c r="B29" s="17" t="s">
        <v>21</v>
      </c>
      <c r="C29" s="17" t="s">
        <v>22</v>
      </c>
      <c r="D29" s="17" t="s">
        <v>142</v>
      </c>
      <c r="E29" s="17" t="s">
        <v>74</v>
      </c>
      <c r="F29" s="20" t="s">
        <v>75</v>
      </c>
      <c r="G29" s="17" t="s">
        <v>17</v>
      </c>
      <c r="H29" s="17" t="s">
        <v>76</v>
      </c>
      <c r="I29" s="17" t="s">
        <v>77</v>
      </c>
      <c r="J29" s="18">
        <v>711.07635000000005</v>
      </c>
      <c r="K29" s="18">
        <v>668.39372800000001</v>
      </c>
      <c r="L29" s="18">
        <v>445.768192</v>
      </c>
      <c r="M29" s="18">
        <v>442.50449200000003</v>
      </c>
      <c r="N29" s="18">
        <v>773.85590200000001</v>
      </c>
      <c r="O29" s="18">
        <v>627.02069900000004</v>
      </c>
      <c r="P29" s="18">
        <v>561.097353</v>
      </c>
      <c r="Q29" s="18">
        <v>608.67606899999998</v>
      </c>
      <c r="R29" s="18">
        <v>631.46489199999996</v>
      </c>
      <c r="S29" s="18">
        <v>534.35101299999997</v>
      </c>
      <c r="T29" s="18">
        <v>533.36727800000006</v>
      </c>
      <c r="U29" s="18">
        <v>632.15068900000006</v>
      </c>
      <c r="V29" s="28">
        <f t="shared" si="0"/>
        <v>7169.7266569999992</v>
      </c>
    </row>
    <row r="30" spans="1:22" ht="15.75" x14ac:dyDescent="0.2">
      <c r="A30" s="25" t="s">
        <v>11</v>
      </c>
      <c r="B30" s="17" t="s">
        <v>21</v>
      </c>
      <c r="C30" s="17" t="s">
        <v>22</v>
      </c>
      <c r="D30" s="17" t="s">
        <v>142</v>
      </c>
      <c r="E30" s="17" t="s">
        <v>78</v>
      </c>
      <c r="F30" s="20" t="s">
        <v>84</v>
      </c>
      <c r="G30" s="17" t="s">
        <v>40</v>
      </c>
      <c r="H30" s="17" t="s">
        <v>80</v>
      </c>
      <c r="I30" s="17" t="s">
        <v>83</v>
      </c>
      <c r="J30" s="18">
        <v>1800.636</v>
      </c>
      <c r="K30" s="18">
        <v>1622.7326</v>
      </c>
      <c r="L30" s="18">
        <v>1696.5898999999999</v>
      </c>
      <c r="M30" s="18">
        <v>1918.6785</v>
      </c>
      <c r="N30" s="18">
        <v>1670.596</v>
      </c>
      <c r="O30" s="18">
        <v>1438.5340000000001</v>
      </c>
      <c r="P30" s="18">
        <v>2135.1282000000001</v>
      </c>
      <c r="Q30" s="18">
        <v>1545.9380000000001</v>
      </c>
      <c r="R30" s="18">
        <v>1838.4543000000001</v>
      </c>
      <c r="S30" s="18">
        <v>1737.1393</v>
      </c>
      <c r="T30" s="18">
        <v>1904.7719999999999</v>
      </c>
      <c r="U30" s="18">
        <v>1849.8208999999999</v>
      </c>
      <c r="V30" s="28">
        <f t="shared" si="0"/>
        <v>21159.019699999997</v>
      </c>
    </row>
    <row r="31" spans="1:22" ht="15.75" x14ac:dyDescent="0.2">
      <c r="A31" s="25" t="s">
        <v>11</v>
      </c>
      <c r="B31" s="17" t="s">
        <v>21</v>
      </c>
      <c r="C31" s="17" t="s">
        <v>22</v>
      </c>
      <c r="D31" s="17" t="s">
        <v>142</v>
      </c>
      <c r="E31" s="17" t="s">
        <v>78</v>
      </c>
      <c r="F31" s="15" t="s">
        <v>79</v>
      </c>
      <c r="G31" s="17" t="s">
        <v>40</v>
      </c>
      <c r="H31" s="17" t="s">
        <v>80</v>
      </c>
      <c r="I31" s="17" t="s">
        <v>81</v>
      </c>
      <c r="J31" s="18">
        <v>1107.5930000000001</v>
      </c>
      <c r="K31" s="18">
        <v>1007.0384</v>
      </c>
      <c r="L31" s="18">
        <v>946.69240000000002</v>
      </c>
      <c r="M31" s="18">
        <v>1255.9475</v>
      </c>
      <c r="N31" s="18">
        <v>934.49800000000005</v>
      </c>
      <c r="O31" s="18">
        <v>1167.5372</v>
      </c>
      <c r="P31" s="18">
        <v>1200.7991999999999</v>
      </c>
      <c r="Q31" s="18">
        <v>1058.1831999999999</v>
      </c>
      <c r="R31" s="18">
        <v>992.03660000000002</v>
      </c>
      <c r="S31" s="18">
        <v>821.53070000000002</v>
      </c>
      <c r="T31" s="18">
        <v>1449.3776</v>
      </c>
      <c r="U31" s="18">
        <v>1401.6654000000001</v>
      </c>
      <c r="V31" s="28">
        <f t="shared" si="0"/>
        <v>13342.899199999998</v>
      </c>
    </row>
    <row r="32" spans="1:22" ht="15.75" x14ac:dyDescent="0.2">
      <c r="A32" s="25" t="s">
        <v>11</v>
      </c>
      <c r="B32" s="17" t="s">
        <v>21</v>
      </c>
      <c r="C32" s="17" t="s">
        <v>22</v>
      </c>
      <c r="D32" s="17" t="s">
        <v>142</v>
      </c>
      <c r="E32" s="17" t="s">
        <v>78</v>
      </c>
      <c r="F32" s="17" t="s">
        <v>82</v>
      </c>
      <c r="G32" s="17" t="s">
        <v>40</v>
      </c>
      <c r="H32" s="17" t="s">
        <v>80</v>
      </c>
      <c r="I32" s="17" t="s">
        <v>83</v>
      </c>
      <c r="J32" s="18">
        <v>11.092000000000001</v>
      </c>
      <c r="K32" s="18">
        <v>111.2152</v>
      </c>
      <c r="L32" s="18">
        <v>41.483199999999997</v>
      </c>
      <c r="M32" s="18">
        <v>80.152000000000001</v>
      </c>
      <c r="N32" s="18">
        <v>24.042000000000002</v>
      </c>
      <c r="O32" s="18">
        <v>66.050399999999996</v>
      </c>
      <c r="P32" s="18">
        <v>152.30260000000001</v>
      </c>
      <c r="Q32" s="18">
        <v>122.2482</v>
      </c>
      <c r="R32" s="18">
        <v>168.63069999999999</v>
      </c>
      <c r="S32" s="18">
        <v>95.776300000000006</v>
      </c>
      <c r="T32" s="18">
        <v>38.835799999999999</v>
      </c>
      <c r="U32" s="18">
        <v>30.038799999999998</v>
      </c>
      <c r="V32" s="28">
        <f t="shared" si="0"/>
        <v>941.8671999999998</v>
      </c>
    </row>
    <row r="33" spans="1:22" ht="15.75" x14ac:dyDescent="0.2">
      <c r="A33" s="25" t="s">
        <v>11</v>
      </c>
      <c r="B33" s="17" t="s">
        <v>21</v>
      </c>
      <c r="C33" s="17" t="s">
        <v>22</v>
      </c>
      <c r="D33" s="17" t="s">
        <v>142</v>
      </c>
      <c r="E33" s="17" t="s">
        <v>118</v>
      </c>
      <c r="F33" s="17" t="s">
        <v>119</v>
      </c>
      <c r="G33" s="17" t="s">
        <v>120</v>
      </c>
      <c r="H33" s="17" t="s">
        <v>121</v>
      </c>
      <c r="I33" s="17" t="s">
        <v>122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168.45889500000001</v>
      </c>
      <c r="P33" s="18">
        <v>189.472657</v>
      </c>
      <c r="Q33" s="18">
        <v>202.95167000000001</v>
      </c>
      <c r="R33" s="18">
        <v>233.31039999999999</v>
      </c>
      <c r="S33" s="18">
        <v>238.83150000000001</v>
      </c>
      <c r="T33" s="18">
        <v>249.141246</v>
      </c>
      <c r="U33" s="18">
        <v>231.86041900000001</v>
      </c>
      <c r="V33" s="28">
        <f t="shared" si="0"/>
        <v>1514.026787</v>
      </c>
    </row>
    <row r="34" spans="1:22" ht="15.75" x14ac:dyDescent="0.2">
      <c r="A34" s="25" t="s">
        <v>11</v>
      </c>
      <c r="B34" s="17" t="s">
        <v>21</v>
      </c>
      <c r="C34" s="17" t="s">
        <v>22</v>
      </c>
      <c r="D34" s="17" t="s">
        <v>142</v>
      </c>
      <c r="E34" s="17" t="s">
        <v>118</v>
      </c>
      <c r="F34" s="20" t="s">
        <v>119</v>
      </c>
      <c r="G34" s="17" t="s">
        <v>120</v>
      </c>
      <c r="H34" s="17" t="s">
        <v>121</v>
      </c>
      <c r="I34" s="17" t="s">
        <v>122</v>
      </c>
      <c r="J34" s="18">
        <v>245.70496199999999</v>
      </c>
      <c r="K34" s="18">
        <v>173.415369</v>
      </c>
      <c r="L34" s="18">
        <v>192.86169799999999</v>
      </c>
      <c r="M34" s="18">
        <v>180.39680000000001</v>
      </c>
      <c r="N34" s="18">
        <v>156.47869700000001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28">
        <f t="shared" si="0"/>
        <v>948.85752600000001</v>
      </c>
    </row>
    <row r="35" spans="1:22" ht="15.75" x14ac:dyDescent="0.2">
      <c r="A35" s="25" t="s">
        <v>11</v>
      </c>
      <c r="B35" s="17" t="s">
        <v>21</v>
      </c>
      <c r="C35" s="17" t="s">
        <v>22</v>
      </c>
      <c r="D35" s="17" t="s">
        <v>142</v>
      </c>
      <c r="E35" s="17" t="s">
        <v>118</v>
      </c>
      <c r="F35" s="17" t="s">
        <v>187</v>
      </c>
      <c r="G35" s="17" t="s">
        <v>120</v>
      </c>
      <c r="H35" s="17" t="s">
        <v>121</v>
      </c>
      <c r="I35" s="17" t="s">
        <v>188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9.1403730000000003</v>
      </c>
      <c r="V35" s="28">
        <f t="shared" si="0"/>
        <v>9.1403730000000003</v>
      </c>
    </row>
    <row r="36" spans="1:22" ht="15.75" x14ac:dyDescent="0.2">
      <c r="A36" s="25" t="s">
        <v>11</v>
      </c>
      <c r="B36" s="17" t="s">
        <v>21</v>
      </c>
      <c r="C36" s="17" t="s">
        <v>22</v>
      </c>
      <c r="D36" s="17" t="s">
        <v>142</v>
      </c>
      <c r="E36" s="17" t="s">
        <v>145</v>
      </c>
      <c r="F36" s="6" t="s">
        <v>146</v>
      </c>
      <c r="G36" s="17" t="s">
        <v>25</v>
      </c>
      <c r="H36" s="17" t="s">
        <v>26</v>
      </c>
      <c r="I36" s="17" t="s">
        <v>26</v>
      </c>
      <c r="J36" s="18">
        <v>75.205483999999998</v>
      </c>
      <c r="K36" s="18">
        <v>61.163496000000002</v>
      </c>
      <c r="L36" s="18">
        <v>60.460644000000002</v>
      </c>
      <c r="M36" s="18">
        <v>55.613323000000001</v>
      </c>
      <c r="N36" s="18">
        <v>61.372377</v>
      </c>
      <c r="O36" s="18">
        <v>74.623199999999997</v>
      </c>
      <c r="P36" s="18">
        <v>60.062117000000001</v>
      </c>
      <c r="Q36" s="18">
        <v>70.673294999999996</v>
      </c>
      <c r="R36" s="18">
        <v>70.766722000000001</v>
      </c>
      <c r="S36" s="18">
        <v>71.816113999999999</v>
      </c>
      <c r="T36" s="18">
        <v>100.15929</v>
      </c>
      <c r="U36" s="18">
        <v>89.752673000000001</v>
      </c>
      <c r="V36" s="28">
        <f t="shared" si="0"/>
        <v>851.66873499999997</v>
      </c>
    </row>
    <row r="37" spans="1:22" ht="15.75" x14ac:dyDescent="0.2">
      <c r="A37" s="25" t="s">
        <v>11</v>
      </c>
      <c r="B37" s="17" t="s">
        <v>21</v>
      </c>
      <c r="C37" s="17" t="s">
        <v>22</v>
      </c>
      <c r="D37" s="17" t="s">
        <v>117</v>
      </c>
      <c r="E37" s="17" t="s">
        <v>123</v>
      </c>
      <c r="F37" s="15" t="s">
        <v>85</v>
      </c>
      <c r="G37" s="17" t="s">
        <v>40</v>
      </c>
      <c r="H37" s="17" t="s">
        <v>58</v>
      </c>
      <c r="I37" s="17" t="s">
        <v>86</v>
      </c>
      <c r="J37" s="18">
        <v>130.730514</v>
      </c>
      <c r="K37" s="18">
        <v>135.270353</v>
      </c>
      <c r="L37" s="18">
        <v>111.48633100000001</v>
      </c>
      <c r="M37" s="18">
        <v>111.48633100000001</v>
      </c>
      <c r="N37" s="18">
        <v>137.20092099999999</v>
      </c>
      <c r="O37" s="18">
        <v>0</v>
      </c>
      <c r="P37" s="18">
        <v>0</v>
      </c>
      <c r="Q37" s="18">
        <v>248.19894099999999</v>
      </c>
      <c r="R37" s="18">
        <v>55.774206999999997</v>
      </c>
      <c r="S37" s="18">
        <v>334.92003099999999</v>
      </c>
      <c r="T37" s="18">
        <v>0</v>
      </c>
      <c r="U37" s="18">
        <v>310.12581</v>
      </c>
      <c r="V37" s="28">
        <f t="shared" si="0"/>
        <v>1575.1934390000001</v>
      </c>
    </row>
    <row r="38" spans="1:22" ht="15.75" x14ac:dyDescent="0.2">
      <c r="A38" s="25" t="s">
        <v>11</v>
      </c>
      <c r="B38" s="17" t="s">
        <v>21</v>
      </c>
      <c r="C38" s="17" t="s">
        <v>22</v>
      </c>
      <c r="D38" s="17" t="s">
        <v>142</v>
      </c>
      <c r="E38" s="17" t="s">
        <v>178</v>
      </c>
      <c r="F38" s="15" t="s">
        <v>115</v>
      </c>
      <c r="G38" s="17" t="s">
        <v>35</v>
      </c>
      <c r="H38" s="17" t="s">
        <v>35</v>
      </c>
      <c r="I38" s="17" t="s">
        <v>116</v>
      </c>
      <c r="J38" s="18">
        <v>0</v>
      </c>
      <c r="K38" s="18">
        <v>5168.3798399999996</v>
      </c>
      <c r="L38" s="18">
        <v>5735.5013799999997</v>
      </c>
      <c r="M38" s="18">
        <v>5274.02574</v>
      </c>
      <c r="N38" s="18">
        <v>4935.0586359999998</v>
      </c>
      <c r="O38" s="18">
        <v>4483.3929099999996</v>
      </c>
      <c r="P38" s="18">
        <v>4170.0002949999998</v>
      </c>
      <c r="Q38" s="18">
        <v>5908.7117019999996</v>
      </c>
      <c r="R38" s="18">
        <v>5946.3693940000003</v>
      </c>
      <c r="S38" s="18">
        <v>5547.4464740000003</v>
      </c>
      <c r="T38" s="18">
        <v>5324.9731869999996</v>
      </c>
      <c r="U38" s="18">
        <v>5906.0790509999997</v>
      </c>
      <c r="V38" s="28">
        <f t="shared" ref="V38:V66" si="1">SUM(J38:U38)</f>
        <v>58399.938608999997</v>
      </c>
    </row>
    <row r="39" spans="1:22" ht="15.75" x14ac:dyDescent="0.2">
      <c r="A39" s="25" t="s">
        <v>11</v>
      </c>
      <c r="B39" s="17" t="s">
        <v>21</v>
      </c>
      <c r="C39" s="17" t="s">
        <v>22</v>
      </c>
      <c r="D39" s="17" t="s">
        <v>142</v>
      </c>
      <c r="E39" s="17" t="s">
        <v>87</v>
      </c>
      <c r="F39" s="17" t="s">
        <v>88</v>
      </c>
      <c r="G39" s="17" t="s">
        <v>35</v>
      </c>
      <c r="H39" s="17" t="s">
        <v>35</v>
      </c>
      <c r="I39" s="17" t="s">
        <v>89</v>
      </c>
      <c r="J39" s="18">
        <v>8825.9536000000007</v>
      </c>
      <c r="K39" s="18">
        <v>8125.5020000000004</v>
      </c>
      <c r="L39" s="18">
        <v>9078.0368199999994</v>
      </c>
      <c r="M39" s="18">
        <v>9078.3757800000003</v>
      </c>
      <c r="N39" s="18">
        <v>8890.7695999999996</v>
      </c>
      <c r="O39" s="18">
        <v>8802.3722899999993</v>
      </c>
      <c r="P39" s="18">
        <v>8870.4639200000001</v>
      </c>
      <c r="Q39" s="18">
        <v>8776.1070999999993</v>
      </c>
      <c r="R39" s="18">
        <v>8494.1416599999993</v>
      </c>
      <c r="S39" s="18">
        <v>7999.9694399999998</v>
      </c>
      <c r="T39" s="18">
        <v>8539.9660999999996</v>
      </c>
      <c r="U39" s="18">
        <v>8304.4176599999992</v>
      </c>
      <c r="V39" s="28">
        <f t="shared" si="1"/>
        <v>103786.07597000001</v>
      </c>
    </row>
    <row r="40" spans="1:22" ht="15.75" x14ac:dyDescent="0.2">
      <c r="A40" s="25" t="s">
        <v>11</v>
      </c>
      <c r="B40" s="17" t="s">
        <v>21</v>
      </c>
      <c r="C40" s="17" t="s">
        <v>22</v>
      </c>
      <c r="D40" s="17" t="s">
        <v>142</v>
      </c>
      <c r="E40" s="17" t="s">
        <v>90</v>
      </c>
      <c r="F40" s="15" t="s">
        <v>200</v>
      </c>
      <c r="G40" s="17" t="s">
        <v>17</v>
      </c>
      <c r="H40" s="17" t="s">
        <v>91</v>
      </c>
      <c r="I40" s="17" t="s">
        <v>91</v>
      </c>
      <c r="J40" s="18">
        <v>11943.8884</v>
      </c>
      <c r="K40" s="18">
        <v>10847.5103</v>
      </c>
      <c r="L40" s="18">
        <v>9402.0437999999995</v>
      </c>
      <c r="M40" s="18">
        <v>12152.4658</v>
      </c>
      <c r="N40" s="18">
        <v>12890.190399999999</v>
      </c>
      <c r="O40" s="18">
        <v>11642.675800000001</v>
      </c>
      <c r="P40" s="18">
        <v>10542.4172</v>
      </c>
      <c r="Q40" s="18">
        <v>10188.611699999999</v>
      </c>
      <c r="R40" s="18">
        <v>8868.4861999999994</v>
      </c>
      <c r="S40" s="18">
        <v>7877.6196</v>
      </c>
      <c r="T40" s="18">
        <v>7392.6715000000004</v>
      </c>
      <c r="U40" s="18">
        <v>7354.3033999999998</v>
      </c>
      <c r="V40" s="28">
        <f t="shared" si="1"/>
        <v>121102.8841</v>
      </c>
    </row>
    <row r="41" spans="1:22" ht="15.75" x14ac:dyDescent="0.2">
      <c r="A41" s="25" t="s">
        <v>11</v>
      </c>
      <c r="B41" s="17" t="s">
        <v>21</v>
      </c>
      <c r="C41" s="17" t="s">
        <v>22</v>
      </c>
      <c r="D41" s="17" t="s">
        <v>142</v>
      </c>
      <c r="E41" s="17" t="s">
        <v>90</v>
      </c>
      <c r="F41" s="17" t="s">
        <v>93</v>
      </c>
      <c r="G41" s="17" t="s">
        <v>17</v>
      </c>
      <c r="H41" s="17" t="s">
        <v>73</v>
      </c>
      <c r="I41" s="17" t="s">
        <v>92</v>
      </c>
      <c r="J41" s="18">
        <v>2294.2746000000002</v>
      </c>
      <c r="K41" s="18">
        <v>2053.9506000000001</v>
      </c>
      <c r="L41" s="18">
        <v>2256.8805000000002</v>
      </c>
      <c r="M41" s="18">
        <v>2286.4104000000002</v>
      </c>
      <c r="N41" s="18">
        <v>45.802999999999997</v>
      </c>
      <c r="O41" s="18">
        <v>2105.4295999999999</v>
      </c>
      <c r="P41" s="18">
        <v>2162.5003000000002</v>
      </c>
      <c r="Q41" s="18">
        <v>2014.8882000000001</v>
      </c>
      <c r="R41" s="18">
        <v>2474.8505</v>
      </c>
      <c r="S41" s="18">
        <v>2323.3348000000001</v>
      </c>
      <c r="T41" s="18">
        <v>2051.5832999999998</v>
      </c>
      <c r="U41" s="18">
        <v>2035.8144</v>
      </c>
      <c r="V41" s="28">
        <f t="shared" si="1"/>
        <v>24105.720199999996</v>
      </c>
    </row>
    <row r="42" spans="1:22" ht="15.75" x14ac:dyDescent="0.2">
      <c r="A42" s="25" t="s">
        <v>11</v>
      </c>
      <c r="B42" s="17" t="s">
        <v>21</v>
      </c>
      <c r="C42" s="17" t="s">
        <v>22</v>
      </c>
      <c r="D42" s="17" t="s">
        <v>142</v>
      </c>
      <c r="E42" s="17" t="s">
        <v>90</v>
      </c>
      <c r="F42" s="17" t="s">
        <v>177</v>
      </c>
      <c r="G42" s="17" t="s">
        <v>17</v>
      </c>
      <c r="H42" s="17" t="s">
        <v>73</v>
      </c>
      <c r="I42" s="17" t="s">
        <v>92</v>
      </c>
      <c r="J42" s="18">
        <v>60.488500000000002</v>
      </c>
      <c r="K42" s="18">
        <v>70.3446</v>
      </c>
      <c r="L42" s="18">
        <v>50.216299999999997</v>
      </c>
      <c r="M42" s="18">
        <v>69.973240000000004</v>
      </c>
      <c r="N42" s="18">
        <v>45.802999999999997</v>
      </c>
      <c r="O42" s="18">
        <v>89.217799999999997</v>
      </c>
      <c r="P42" s="18">
        <v>125.62430000000001</v>
      </c>
      <c r="Q42" s="18">
        <v>94.164900000000003</v>
      </c>
      <c r="R42" s="18">
        <v>86.415499999999994</v>
      </c>
      <c r="S42" s="18">
        <v>14.2226</v>
      </c>
      <c r="T42" s="18">
        <v>13.129799999999999</v>
      </c>
      <c r="U42" s="18">
        <v>28.202400000000001</v>
      </c>
      <c r="V42" s="28">
        <f t="shared" si="1"/>
        <v>747.80294000000004</v>
      </c>
    </row>
    <row r="43" spans="1:22" ht="15.75" x14ac:dyDescent="0.2">
      <c r="A43" s="25" t="s">
        <v>11</v>
      </c>
      <c r="B43" s="17" t="s">
        <v>21</v>
      </c>
      <c r="C43" s="17" t="s">
        <v>22</v>
      </c>
      <c r="D43" s="17" t="s">
        <v>142</v>
      </c>
      <c r="E43" s="17" t="s">
        <v>94</v>
      </c>
      <c r="F43" s="17" t="s">
        <v>95</v>
      </c>
      <c r="G43" s="17" t="s">
        <v>44</v>
      </c>
      <c r="H43" s="17" t="s">
        <v>96</v>
      </c>
      <c r="I43" s="17" t="s">
        <v>96</v>
      </c>
      <c r="J43" s="18">
        <v>990.00438799999995</v>
      </c>
      <c r="K43" s="18">
        <v>877.29158900000004</v>
      </c>
      <c r="L43" s="18">
        <v>918.17157999999995</v>
      </c>
      <c r="M43" s="18">
        <v>933.78499899999997</v>
      </c>
      <c r="N43" s="18">
        <v>1089.155182</v>
      </c>
      <c r="O43" s="18">
        <v>932.45593699999995</v>
      </c>
      <c r="P43" s="18">
        <v>963.57626700000003</v>
      </c>
      <c r="Q43" s="18">
        <v>892.09593299999995</v>
      </c>
      <c r="R43" s="18">
        <v>925.03790300000003</v>
      </c>
      <c r="S43" s="18">
        <v>908.42795899999999</v>
      </c>
      <c r="T43" s="18">
        <v>893.93121099999996</v>
      </c>
      <c r="U43" s="18">
        <v>884.56618600000002</v>
      </c>
      <c r="V43" s="28">
        <f t="shared" si="1"/>
        <v>11208.499134</v>
      </c>
    </row>
    <row r="44" spans="1:22" ht="15.75" x14ac:dyDescent="0.2">
      <c r="A44" s="25" t="s">
        <v>11</v>
      </c>
      <c r="B44" s="17" t="s">
        <v>21</v>
      </c>
      <c r="C44" s="17" t="s">
        <v>22</v>
      </c>
      <c r="D44" s="17" t="s">
        <v>142</v>
      </c>
      <c r="E44" s="17" t="s">
        <v>97</v>
      </c>
      <c r="F44" s="17" t="s">
        <v>98</v>
      </c>
      <c r="G44" s="17" t="s">
        <v>17</v>
      </c>
      <c r="H44" s="17" t="s">
        <v>99</v>
      </c>
      <c r="I44" s="17" t="s">
        <v>99</v>
      </c>
      <c r="J44" s="18">
        <v>2039.37897</v>
      </c>
      <c r="K44" s="18">
        <v>2092.1072640000002</v>
      </c>
      <c r="L44" s="18">
        <v>2223.8645409999999</v>
      </c>
      <c r="M44" s="18">
        <v>2607.3912479999999</v>
      </c>
      <c r="N44" s="18">
        <v>2018.4845290000001</v>
      </c>
      <c r="O44" s="18">
        <v>2292.9595530000001</v>
      </c>
      <c r="P44" s="18">
        <v>2331.5082109999998</v>
      </c>
      <c r="Q44" s="18">
        <v>2272.3126729999999</v>
      </c>
      <c r="R44" s="18">
        <v>2122.011485</v>
      </c>
      <c r="S44" s="18">
        <v>2332.127563</v>
      </c>
      <c r="T44" s="18">
        <v>1985.6277680000001</v>
      </c>
      <c r="U44" s="18">
        <v>1873.779753</v>
      </c>
      <c r="V44" s="28">
        <f t="shared" si="1"/>
        <v>26191.553557999996</v>
      </c>
    </row>
    <row r="45" spans="1:22" ht="15.75" x14ac:dyDescent="0.2">
      <c r="A45" s="25" t="s">
        <v>11</v>
      </c>
      <c r="B45" s="17" t="s">
        <v>21</v>
      </c>
      <c r="C45" s="17" t="s">
        <v>22</v>
      </c>
      <c r="D45" s="17" t="s">
        <v>117</v>
      </c>
      <c r="E45" s="17" t="s">
        <v>124</v>
      </c>
      <c r="F45" s="15" t="s">
        <v>125</v>
      </c>
      <c r="G45" s="17" t="s">
        <v>40</v>
      </c>
      <c r="H45" s="17" t="s">
        <v>126</v>
      </c>
      <c r="I45" s="17" t="s">
        <v>127</v>
      </c>
      <c r="J45" s="18">
        <v>0</v>
      </c>
      <c r="K45" s="18">
        <v>0</v>
      </c>
      <c r="L45" s="18">
        <v>103.685485</v>
      </c>
      <c r="M45" s="18">
        <v>231.66499999999999</v>
      </c>
      <c r="N45" s="18">
        <v>30.327024000000002</v>
      </c>
      <c r="O45" s="18">
        <v>380.42664000000002</v>
      </c>
      <c r="P45" s="18">
        <v>50.832000000000001</v>
      </c>
      <c r="Q45" s="18">
        <v>0</v>
      </c>
      <c r="R45" s="18">
        <v>247.98608999999999</v>
      </c>
      <c r="S45" s="18">
        <v>301.925004</v>
      </c>
      <c r="T45" s="18">
        <v>105.5848</v>
      </c>
      <c r="U45" s="18">
        <v>330.75020000000001</v>
      </c>
      <c r="V45" s="28">
        <f t="shared" si="1"/>
        <v>1783.182243</v>
      </c>
    </row>
    <row r="46" spans="1:22" ht="15.75" x14ac:dyDescent="0.2">
      <c r="A46" s="25" t="s">
        <v>11</v>
      </c>
      <c r="B46" s="17" t="s">
        <v>21</v>
      </c>
      <c r="C46" s="17" t="s">
        <v>22</v>
      </c>
      <c r="D46" s="17" t="s">
        <v>117</v>
      </c>
      <c r="E46" s="17" t="s">
        <v>155</v>
      </c>
      <c r="F46" s="15" t="s">
        <v>156</v>
      </c>
      <c r="G46" s="17" t="s">
        <v>40</v>
      </c>
      <c r="H46" s="17" t="s">
        <v>58</v>
      </c>
      <c r="I46" s="17" t="s">
        <v>86</v>
      </c>
      <c r="J46" s="18">
        <v>0</v>
      </c>
      <c r="K46" s="18">
        <v>0</v>
      </c>
      <c r="L46" s="18">
        <v>0</v>
      </c>
      <c r="M46" s="18">
        <v>105.369325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264.06936999999999</v>
      </c>
      <c r="U46" s="18">
        <v>180.43263899999999</v>
      </c>
      <c r="V46" s="28">
        <f t="shared" si="1"/>
        <v>549.87133399999993</v>
      </c>
    </row>
    <row r="47" spans="1:22" ht="15.75" x14ac:dyDescent="0.2">
      <c r="A47" s="25" t="s">
        <v>11</v>
      </c>
      <c r="B47" s="17" t="s">
        <v>21</v>
      </c>
      <c r="C47" s="17" t="s">
        <v>22</v>
      </c>
      <c r="D47" s="17" t="s">
        <v>142</v>
      </c>
      <c r="E47" s="17" t="s">
        <v>133</v>
      </c>
      <c r="F47" s="17" t="s">
        <v>134</v>
      </c>
      <c r="G47" s="17" t="s">
        <v>40</v>
      </c>
      <c r="H47" s="17" t="s">
        <v>135</v>
      </c>
      <c r="I47" s="17" t="s">
        <v>136</v>
      </c>
      <c r="J47" s="18">
        <v>140.354142</v>
      </c>
      <c r="K47" s="18">
        <v>119.076487</v>
      </c>
      <c r="L47" s="18">
        <v>202.88215500000001</v>
      </c>
      <c r="M47" s="18">
        <v>275.23587099999997</v>
      </c>
      <c r="N47" s="18">
        <v>240.699851</v>
      </c>
      <c r="O47" s="18">
        <v>221.18</v>
      </c>
      <c r="P47" s="18">
        <v>175.26419899999999</v>
      </c>
      <c r="Q47" s="18">
        <v>203.70165600000001</v>
      </c>
      <c r="R47" s="18">
        <v>142.88926799999999</v>
      </c>
      <c r="S47" s="18">
        <v>154.60944499999999</v>
      </c>
      <c r="T47" s="18">
        <v>122.00029600000001</v>
      </c>
      <c r="U47" s="18">
        <v>123.114152</v>
      </c>
      <c r="V47" s="28">
        <f t="shared" si="1"/>
        <v>2121.0075219999999</v>
      </c>
    </row>
    <row r="48" spans="1:22" ht="15.75" x14ac:dyDescent="0.2">
      <c r="A48" s="25" t="s">
        <v>11</v>
      </c>
      <c r="B48" s="17" t="s">
        <v>21</v>
      </c>
      <c r="C48" s="17" t="s">
        <v>22</v>
      </c>
      <c r="D48" s="17" t="s">
        <v>117</v>
      </c>
      <c r="E48" s="17" t="s">
        <v>128</v>
      </c>
      <c r="F48" s="20" t="s">
        <v>129</v>
      </c>
      <c r="G48" s="17" t="s">
        <v>40</v>
      </c>
      <c r="H48" s="17" t="s">
        <v>126</v>
      </c>
      <c r="I48" s="17" t="s">
        <v>130</v>
      </c>
      <c r="J48" s="18">
        <v>0</v>
      </c>
      <c r="K48" s="18">
        <v>230.16604000000001</v>
      </c>
      <c r="L48" s="18">
        <v>0</v>
      </c>
      <c r="M48" s="18">
        <v>0</v>
      </c>
      <c r="N48" s="18">
        <v>0</v>
      </c>
      <c r="O48" s="18">
        <v>93.123840000000001</v>
      </c>
      <c r="P48" s="18">
        <v>40.54224</v>
      </c>
      <c r="Q48" s="18">
        <v>0</v>
      </c>
      <c r="R48" s="18">
        <v>0</v>
      </c>
      <c r="S48" s="18">
        <v>0</v>
      </c>
      <c r="T48" s="18">
        <v>0</v>
      </c>
      <c r="U48" s="18">
        <v>99</v>
      </c>
      <c r="V48" s="28">
        <f t="shared" si="1"/>
        <v>462.83212000000003</v>
      </c>
    </row>
    <row r="49" spans="1:22" ht="15.75" x14ac:dyDescent="0.2">
      <c r="A49" s="25" t="s">
        <v>11</v>
      </c>
      <c r="B49" s="17" t="s">
        <v>21</v>
      </c>
      <c r="C49" s="17" t="s">
        <v>22</v>
      </c>
      <c r="D49" s="17" t="s">
        <v>142</v>
      </c>
      <c r="E49" s="17" t="s">
        <v>193</v>
      </c>
      <c r="F49" s="17" t="s">
        <v>131</v>
      </c>
      <c r="G49" s="17" t="s">
        <v>40</v>
      </c>
      <c r="H49" s="17" t="s">
        <v>41</v>
      </c>
      <c r="I49" s="17" t="s">
        <v>194</v>
      </c>
      <c r="J49" s="18">
        <v>1036.719083</v>
      </c>
      <c r="K49" s="18">
        <v>979.81490699999995</v>
      </c>
      <c r="L49" s="18">
        <v>1026.1862799999999</v>
      </c>
      <c r="M49" s="18">
        <v>844.83174899999995</v>
      </c>
      <c r="N49" s="18">
        <v>901.04094899999996</v>
      </c>
      <c r="O49" s="18">
        <v>866.285303</v>
      </c>
      <c r="P49" s="18">
        <v>799.53136500000005</v>
      </c>
      <c r="Q49" s="18">
        <v>738.71704099999999</v>
      </c>
      <c r="R49" s="18">
        <v>738.52907300000004</v>
      </c>
      <c r="S49" s="18">
        <v>738.64411800000005</v>
      </c>
      <c r="T49" s="18">
        <v>850.62693999999999</v>
      </c>
      <c r="U49" s="18">
        <v>925.66657599999996</v>
      </c>
      <c r="V49" s="28">
        <f t="shared" si="1"/>
        <v>10446.593383999998</v>
      </c>
    </row>
    <row r="50" spans="1:22" ht="15.75" x14ac:dyDescent="0.2">
      <c r="A50" s="25" t="s">
        <v>11</v>
      </c>
      <c r="B50" s="17" t="s">
        <v>21</v>
      </c>
      <c r="C50" s="17" t="s">
        <v>22</v>
      </c>
      <c r="D50" s="17" t="s">
        <v>142</v>
      </c>
      <c r="E50" s="17" t="s">
        <v>195</v>
      </c>
      <c r="F50" s="17" t="s">
        <v>160</v>
      </c>
      <c r="G50" s="17" t="s">
        <v>17</v>
      </c>
      <c r="H50" s="17" t="s">
        <v>73</v>
      </c>
      <c r="I50" s="17" t="s">
        <v>161</v>
      </c>
      <c r="J50" s="18">
        <v>134.03955999999999</v>
      </c>
      <c r="K50" s="18">
        <v>72.059914000000006</v>
      </c>
      <c r="L50" s="18">
        <v>198.01031599999999</v>
      </c>
      <c r="M50" s="18">
        <v>159.43382299999999</v>
      </c>
      <c r="N50" s="18">
        <v>52.054476000000001</v>
      </c>
      <c r="O50" s="18">
        <v>180.39449999999999</v>
      </c>
      <c r="P50" s="18">
        <v>238.79132100000001</v>
      </c>
      <c r="Q50" s="18">
        <v>254.203597</v>
      </c>
      <c r="R50" s="18">
        <v>237.45350999999999</v>
      </c>
      <c r="S50" s="18">
        <v>255.893461</v>
      </c>
      <c r="T50" s="18">
        <v>239.42537200000001</v>
      </c>
      <c r="U50" s="18">
        <v>289.37719700000002</v>
      </c>
      <c r="V50" s="28">
        <f t="shared" si="1"/>
        <v>2311.1370469999997</v>
      </c>
    </row>
    <row r="51" spans="1:22" ht="15.75" x14ac:dyDescent="0.2">
      <c r="A51" s="25" t="s">
        <v>11</v>
      </c>
      <c r="B51" s="17" t="s">
        <v>21</v>
      </c>
      <c r="C51" s="17" t="s">
        <v>22</v>
      </c>
      <c r="D51" s="17" t="s">
        <v>117</v>
      </c>
      <c r="E51" s="17" t="s">
        <v>170</v>
      </c>
      <c r="F51" s="17" t="s">
        <v>171</v>
      </c>
      <c r="G51" s="17" t="s">
        <v>40</v>
      </c>
      <c r="H51" s="17" t="s">
        <v>80</v>
      </c>
      <c r="I51" s="17" t="s">
        <v>158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16.191500000000001</v>
      </c>
      <c r="V51" s="28">
        <f t="shared" si="1"/>
        <v>16.191500000000001</v>
      </c>
    </row>
    <row r="52" spans="1:22" ht="15.75" x14ac:dyDescent="0.2">
      <c r="A52" s="25" t="s">
        <v>11</v>
      </c>
      <c r="B52" s="17" t="s">
        <v>21</v>
      </c>
      <c r="C52" s="17" t="s">
        <v>22</v>
      </c>
      <c r="D52" s="17" t="s">
        <v>117</v>
      </c>
      <c r="E52" s="17" t="s">
        <v>172</v>
      </c>
      <c r="F52" s="17" t="s">
        <v>157</v>
      </c>
      <c r="G52" s="17" t="s">
        <v>40</v>
      </c>
      <c r="H52" s="17" t="s">
        <v>80</v>
      </c>
      <c r="I52" s="17" t="s">
        <v>158</v>
      </c>
      <c r="J52" s="18">
        <v>16.936800000000002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28">
        <f t="shared" si="1"/>
        <v>16.936800000000002</v>
      </c>
    </row>
    <row r="53" spans="1:22" ht="15.75" x14ac:dyDescent="0.2">
      <c r="A53" s="25" t="s">
        <v>11</v>
      </c>
      <c r="B53" s="17" t="s">
        <v>21</v>
      </c>
      <c r="C53" s="17" t="s">
        <v>22</v>
      </c>
      <c r="D53" s="17" t="s">
        <v>117</v>
      </c>
      <c r="E53" s="17" t="s">
        <v>179</v>
      </c>
      <c r="F53" s="17" t="s">
        <v>180</v>
      </c>
      <c r="G53" s="17" t="s">
        <v>181</v>
      </c>
      <c r="H53" s="17" t="s">
        <v>182</v>
      </c>
      <c r="I53" s="17" t="s">
        <v>183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1.35148</v>
      </c>
      <c r="U53" s="18">
        <v>0</v>
      </c>
      <c r="V53" s="28">
        <f t="shared" si="1"/>
        <v>1.35148</v>
      </c>
    </row>
    <row r="54" spans="1:22" ht="15.75" x14ac:dyDescent="0.2">
      <c r="A54" s="25" t="s">
        <v>11</v>
      </c>
      <c r="B54" s="17" t="s">
        <v>21</v>
      </c>
      <c r="C54" s="17" t="s">
        <v>22</v>
      </c>
      <c r="D54" s="17" t="s">
        <v>142</v>
      </c>
      <c r="E54" s="17" t="s">
        <v>105</v>
      </c>
      <c r="F54" s="17" t="s">
        <v>106</v>
      </c>
      <c r="G54" s="17" t="s">
        <v>15</v>
      </c>
      <c r="H54" s="17" t="s">
        <v>16</v>
      </c>
      <c r="I54" s="17" t="s">
        <v>50</v>
      </c>
      <c r="J54" s="18">
        <v>351.98823299999998</v>
      </c>
      <c r="K54" s="18">
        <v>308.66353400000003</v>
      </c>
      <c r="L54" s="18">
        <v>416.22157700000002</v>
      </c>
      <c r="M54" s="18">
        <v>471.81343700000002</v>
      </c>
      <c r="N54" s="18">
        <v>554.33794599999999</v>
      </c>
      <c r="O54" s="18">
        <v>610.66085199999998</v>
      </c>
      <c r="P54" s="18">
        <v>631.96374000000003</v>
      </c>
      <c r="Q54" s="18">
        <v>463.18867299999999</v>
      </c>
      <c r="R54" s="18">
        <v>364.42415799999998</v>
      </c>
      <c r="S54" s="18">
        <v>408.27594900000003</v>
      </c>
      <c r="T54" s="18">
        <v>372.63850000000002</v>
      </c>
      <c r="U54" s="18">
        <v>424.97754800000001</v>
      </c>
      <c r="V54" s="28">
        <f t="shared" si="1"/>
        <v>5379.1541470000002</v>
      </c>
    </row>
    <row r="55" spans="1:22" ht="15.75" x14ac:dyDescent="0.2">
      <c r="A55" s="25" t="s">
        <v>11</v>
      </c>
      <c r="B55" s="17" t="s">
        <v>21</v>
      </c>
      <c r="C55" s="17" t="s">
        <v>22</v>
      </c>
      <c r="D55" s="17" t="s">
        <v>142</v>
      </c>
      <c r="E55" s="17" t="s">
        <v>107</v>
      </c>
      <c r="F55" s="17" t="s">
        <v>132</v>
      </c>
      <c r="G55" s="17" t="s">
        <v>17</v>
      </c>
      <c r="H55" s="17" t="s">
        <v>76</v>
      </c>
      <c r="I55" s="17" t="s">
        <v>77</v>
      </c>
      <c r="J55" s="18">
        <v>1366.8478869999999</v>
      </c>
      <c r="K55" s="18">
        <v>1202.4904859999999</v>
      </c>
      <c r="L55" s="18">
        <v>1516.550808</v>
      </c>
      <c r="M55" s="18">
        <v>1654.2964320000001</v>
      </c>
      <c r="N55" s="18">
        <v>1575.9373889999999</v>
      </c>
      <c r="O55" s="18">
        <v>1729.378784</v>
      </c>
      <c r="P55" s="18">
        <v>1703.6281730000001</v>
      </c>
      <c r="Q55" s="18">
        <v>1786.9416940000001</v>
      </c>
      <c r="R55" s="18">
        <v>1871.9424260000001</v>
      </c>
      <c r="S55" s="18">
        <v>1439.9380739999999</v>
      </c>
      <c r="T55" s="18">
        <v>1481.011919</v>
      </c>
      <c r="U55" s="18">
        <v>1615.8051680000001</v>
      </c>
      <c r="V55" s="28">
        <f t="shared" si="1"/>
        <v>18944.769239999998</v>
      </c>
    </row>
    <row r="56" spans="1:22" ht="15.75" x14ac:dyDescent="0.2">
      <c r="A56" s="25" t="s">
        <v>11</v>
      </c>
      <c r="B56" s="17" t="s">
        <v>21</v>
      </c>
      <c r="C56" s="17" t="s">
        <v>22</v>
      </c>
      <c r="D56" s="17" t="s">
        <v>142</v>
      </c>
      <c r="E56" s="17" t="s">
        <v>108</v>
      </c>
      <c r="F56" s="17" t="s">
        <v>109</v>
      </c>
      <c r="G56" s="17" t="s">
        <v>35</v>
      </c>
      <c r="H56" s="17" t="s">
        <v>35</v>
      </c>
      <c r="I56" s="17" t="s">
        <v>110</v>
      </c>
      <c r="J56" s="18">
        <v>0</v>
      </c>
      <c r="K56" s="18">
        <v>0</v>
      </c>
      <c r="L56" s="18">
        <v>0</v>
      </c>
      <c r="M56" s="18">
        <v>2248.6871000000001</v>
      </c>
      <c r="N56" s="18">
        <v>4467.0402000000004</v>
      </c>
      <c r="O56" s="18">
        <v>3555.18</v>
      </c>
      <c r="P56" s="18">
        <v>4575.1469999999999</v>
      </c>
      <c r="Q56" s="18">
        <v>4364.1629000000003</v>
      </c>
      <c r="R56" s="18">
        <v>5670.2435999999998</v>
      </c>
      <c r="S56" s="18">
        <v>0</v>
      </c>
      <c r="T56" s="18">
        <v>0</v>
      </c>
      <c r="U56" s="18">
        <v>0</v>
      </c>
      <c r="V56" s="28">
        <f t="shared" si="1"/>
        <v>24880.460800000001</v>
      </c>
    </row>
    <row r="57" spans="1:22" ht="15.75" x14ac:dyDescent="0.2">
      <c r="A57" s="25" t="s">
        <v>11</v>
      </c>
      <c r="B57" s="17" t="s">
        <v>21</v>
      </c>
      <c r="C57" s="17" t="s">
        <v>22</v>
      </c>
      <c r="D57" s="17" t="s">
        <v>142</v>
      </c>
      <c r="E57" s="17" t="s">
        <v>111</v>
      </c>
      <c r="F57" s="20" t="s">
        <v>95</v>
      </c>
      <c r="G57" s="17" t="s">
        <v>15</v>
      </c>
      <c r="H57" s="17" t="s">
        <v>16</v>
      </c>
      <c r="I57" s="17" t="s">
        <v>16</v>
      </c>
      <c r="J57" s="18">
        <v>8301.6047760000001</v>
      </c>
      <c r="K57" s="18">
        <v>7819.7615850000002</v>
      </c>
      <c r="L57" s="18">
        <v>8568.4817089999997</v>
      </c>
      <c r="M57" s="18">
        <v>7743.9054310000001</v>
      </c>
      <c r="N57" s="18">
        <v>7759.8882350000003</v>
      </c>
      <c r="O57" s="18">
        <v>4839.951204</v>
      </c>
      <c r="P57" s="18">
        <v>7297.9725109999999</v>
      </c>
      <c r="Q57" s="18">
        <v>6589.204162</v>
      </c>
      <c r="R57" s="18">
        <v>6064.0797110000003</v>
      </c>
      <c r="S57" s="18">
        <v>7476.06459</v>
      </c>
      <c r="T57" s="18">
        <v>6976.6039000000001</v>
      </c>
      <c r="U57" s="18">
        <v>7851.8194080000003</v>
      </c>
      <c r="V57" s="28">
        <f t="shared" si="1"/>
        <v>87289.337221999987</v>
      </c>
    </row>
    <row r="58" spans="1:22" ht="15.75" x14ac:dyDescent="0.2">
      <c r="A58" s="25" t="s">
        <v>11</v>
      </c>
      <c r="B58" s="17" t="s">
        <v>21</v>
      </c>
      <c r="C58" s="17" t="s">
        <v>22</v>
      </c>
      <c r="D58" s="17" t="s">
        <v>142</v>
      </c>
      <c r="E58" s="17" t="s">
        <v>111</v>
      </c>
      <c r="F58" s="20" t="s">
        <v>112</v>
      </c>
      <c r="G58" s="17" t="s">
        <v>15</v>
      </c>
      <c r="H58" s="17" t="s">
        <v>16</v>
      </c>
      <c r="I58" s="17" t="s">
        <v>113</v>
      </c>
      <c r="J58" s="18">
        <v>2440.65434</v>
      </c>
      <c r="K58" s="18">
        <v>2088.710055</v>
      </c>
      <c r="L58" s="18">
        <v>2233.2502359999999</v>
      </c>
      <c r="M58" s="18">
        <v>1748.8294020000001</v>
      </c>
      <c r="N58" s="18">
        <v>2579.1527689999998</v>
      </c>
      <c r="O58" s="18">
        <v>2063.8227569999999</v>
      </c>
      <c r="P58" s="18">
        <v>2944.4079919999999</v>
      </c>
      <c r="Q58" s="18">
        <v>3455.4716950000002</v>
      </c>
      <c r="R58" s="18">
        <v>3127.027071</v>
      </c>
      <c r="S58" s="18">
        <v>3248.4268390000002</v>
      </c>
      <c r="T58" s="18">
        <v>3671.9778879999999</v>
      </c>
      <c r="U58" s="18">
        <v>3217.2557400000001</v>
      </c>
      <c r="V58" s="28">
        <f t="shared" si="1"/>
        <v>32818.986784000001</v>
      </c>
    </row>
    <row r="59" spans="1:22" ht="15.75" x14ac:dyDescent="0.2">
      <c r="A59" s="25" t="s">
        <v>11</v>
      </c>
      <c r="B59" s="17" t="s">
        <v>21</v>
      </c>
      <c r="C59" s="17" t="s">
        <v>22</v>
      </c>
      <c r="D59" s="17" t="s">
        <v>142</v>
      </c>
      <c r="E59" s="17" t="s">
        <v>111</v>
      </c>
      <c r="F59" s="17" t="s">
        <v>114</v>
      </c>
      <c r="G59" s="17" t="s">
        <v>15</v>
      </c>
      <c r="H59" s="17" t="s">
        <v>16</v>
      </c>
      <c r="I59" s="17" t="s">
        <v>16</v>
      </c>
      <c r="J59" s="18">
        <v>1613.9767139999999</v>
      </c>
      <c r="K59" s="18">
        <v>1652.3214210000001</v>
      </c>
      <c r="L59" s="18">
        <v>1802.4183049999999</v>
      </c>
      <c r="M59" s="18">
        <v>1425.674806</v>
      </c>
      <c r="N59" s="18">
        <v>1754.516239</v>
      </c>
      <c r="O59" s="18">
        <v>1822.844593</v>
      </c>
      <c r="P59" s="18">
        <v>2034.6523890000001</v>
      </c>
      <c r="Q59" s="18">
        <v>1413.676929</v>
      </c>
      <c r="R59" s="18">
        <v>1196.2362129999999</v>
      </c>
      <c r="S59" s="18">
        <v>1619.0267879999999</v>
      </c>
      <c r="T59" s="18">
        <v>1335.0521060000001</v>
      </c>
      <c r="U59" s="18">
        <v>1409.8691409999999</v>
      </c>
      <c r="V59" s="28">
        <f t="shared" si="1"/>
        <v>19080.265643999999</v>
      </c>
    </row>
    <row r="60" spans="1:22" ht="15.75" x14ac:dyDescent="0.2">
      <c r="A60" s="25" t="s">
        <v>11</v>
      </c>
      <c r="B60" s="17" t="s">
        <v>21</v>
      </c>
      <c r="C60" s="17" t="s">
        <v>22</v>
      </c>
      <c r="D60" s="17" t="s">
        <v>142</v>
      </c>
      <c r="E60" s="17" t="s">
        <v>111</v>
      </c>
      <c r="F60" s="20" t="s">
        <v>148</v>
      </c>
      <c r="G60" s="17" t="s">
        <v>15</v>
      </c>
      <c r="H60" s="17" t="s">
        <v>16</v>
      </c>
      <c r="I60" s="17" t="s">
        <v>50</v>
      </c>
      <c r="J60" s="18">
        <v>1025.341201</v>
      </c>
      <c r="K60" s="18">
        <v>1125.792631</v>
      </c>
      <c r="L60" s="18">
        <v>1244.6664430000001</v>
      </c>
      <c r="M60" s="18">
        <v>1262.2904430000001</v>
      </c>
      <c r="N60" s="18">
        <v>1214.649189</v>
      </c>
      <c r="O60" s="18">
        <v>1342.6294399999999</v>
      </c>
      <c r="P60" s="18">
        <v>1205.0835709999999</v>
      </c>
      <c r="Q60" s="18">
        <v>1130.3094100000001</v>
      </c>
      <c r="R60" s="18">
        <v>1187.4876409999999</v>
      </c>
      <c r="S60" s="18">
        <v>1127.5140220000001</v>
      </c>
      <c r="T60" s="18">
        <v>789.68291299999999</v>
      </c>
      <c r="U60" s="18">
        <v>644.45977400000004</v>
      </c>
      <c r="V60" s="28">
        <f t="shared" si="1"/>
        <v>13299.906677999999</v>
      </c>
    </row>
    <row r="61" spans="1:22" ht="15.75" x14ac:dyDescent="0.2">
      <c r="A61" s="25" t="s">
        <v>11</v>
      </c>
      <c r="B61" s="17" t="s">
        <v>21</v>
      </c>
      <c r="C61" s="17" t="s">
        <v>22</v>
      </c>
      <c r="D61" s="17" t="s">
        <v>142</v>
      </c>
      <c r="E61" s="17" t="s">
        <v>111</v>
      </c>
      <c r="F61" s="17" t="s">
        <v>115</v>
      </c>
      <c r="G61" s="17" t="s">
        <v>35</v>
      </c>
      <c r="H61" s="17" t="s">
        <v>35</v>
      </c>
      <c r="I61" s="17" t="s">
        <v>116</v>
      </c>
      <c r="J61" s="18">
        <v>5970.4756950000001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28">
        <f t="shared" si="1"/>
        <v>5970.4756950000001</v>
      </c>
    </row>
    <row r="62" spans="1:22" ht="15.75" x14ac:dyDescent="0.2">
      <c r="A62" s="25" t="s">
        <v>11</v>
      </c>
      <c r="B62" s="17" t="s">
        <v>21</v>
      </c>
      <c r="C62" s="17" t="s">
        <v>22</v>
      </c>
      <c r="D62" s="17" t="s">
        <v>142</v>
      </c>
      <c r="E62" s="17" t="s">
        <v>111</v>
      </c>
      <c r="F62" s="17" t="s">
        <v>147</v>
      </c>
      <c r="G62" s="17" t="s">
        <v>15</v>
      </c>
      <c r="H62" s="17" t="s">
        <v>16</v>
      </c>
      <c r="I62" s="17" t="s">
        <v>113</v>
      </c>
      <c r="J62" s="18">
        <v>612.59057299999995</v>
      </c>
      <c r="K62" s="18">
        <v>178.79962699999999</v>
      </c>
      <c r="L62" s="18">
        <v>240.366015</v>
      </c>
      <c r="M62" s="18">
        <v>459.78218900000002</v>
      </c>
      <c r="N62" s="18">
        <v>109.17683700000001</v>
      </c>
      <c r="O62" s="18">
        <v>415.52666699999997</v>
      </c>
      <c r="P62" s="18">
        <v>275.52413000000001</v>
      </c>
      <c r="Q62" s="18">
        <v>277.86001499999998</v>
      </c>
      <c r="R62" s="18">
        <v>187.35468800000001</v>
      </c>
      <c r="S62" s="18">
        <v>224.510695</v>
      </c>
      <c r="T62" s="18">
        <v>144.834633</v>
      </c>
      <c r="U62" s="18">
        <v>359.95494100000002</v>
      </c>
      <c r="V62" s="28">
        <f t="shared" si="1"/>
        <v>3486.2810099999997</v>
      </c>
    </row>
    <row r="63" spans="1:22" ht="15.75" x14ac:dyDescent="0.2">
      <c r="A63" s="25" t="s">
        <v>11</v>
      </c>
      <c r="B63" s="17" t="s">
        <v>21</v>
      </c>
      <c r="C63" s="17" t="s">
        <v>22</v>
      </c>
      <c r="D63" s="17" t="s">
        <v>142</v>
      </c>
      <c r="E63" s="17" t="s">
        <v>111</v>
      </c>
      <c r="F63" s="17" t="s">
        <v>184</v>
      </c>
      <c r="G63" s="17" t="s">
        <v>15</v>
      </c>
      <c r="H63" s="17" t="s">
        <v>16</v>
      </c>
      <c r="I63" s="17" t="s">
        <v>16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2089.6015109999998</v>
      </c>
      <c r="P63" s="18">
        <v>115.771047</v>
      </c>
      <c r="Q63" s="18">
        <v>216.086704</v>
      </c>
      <c r="R63" s="18">
        <v>87.425572000000003</v>
      </c>
      <c r="S63" s="18">
        <v>237.09936400000001</v>
      </c>
      <c r="T63" s="18">
        <v>365.02662800000002</v>
      </c>
      <c r="U63" s="18">
        <v>125.93140699999999</v>
      </c>
      <c r="V63" s="28">
        <f t="shared" si="1"/>
        <v>3236.9422330000002</v>
      </c>
    </row>
    <row r="64" spans="1:22" ht="15.75" x14ac:dyDescent="0.2">
      <c r="A64" s="25" t="s">
        <v>11</v>
      </c>
      <c r="B64" s="17" t="s">
        <v>21</v>
      </c>
      <c r="C64" s="17" t="s">
        <v>22</v>
      </c>
      <c r="D64" s="17" t="s">
        <v>142</v>
      </c>
      <c r="E64" s="17" t="s">
        <v>111</v>
      </c>
      <c r="F64" s="17" t="s">
        <v>186</v>
      </c>
      <c r="G64" s="17" t="s">
        <v>15</v>
      </c>
      <c r="H64" s="17" t="s">
        <v>16</v>
      </c>
      <c r="I64" s="17" t="s">
        <v>113</v>
      </c>
      <c r="J64" s="18">
        <v>0</v>
      </c>
      <c r="K64" s="18">
        <v>0</v>
      </c>
      <c r="L64" s="18">
        <v>126.26835800000001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28">
        <f t="shared" si="1"/>
        <v>126.26835800000001</v>
      </c>
    </row>
    <row r="65" spans="1:22" ht="15.75" x14ac:dyDescent="0.2">
      <c r="A65" s="25" t="s">
        <v>11</v>
      </c>
      <c r="B65" s="17" t="s">
        <v>21</v>
      </c>
      <c r="C65" s="17" t="s">
        <v>22</v>
      </c>
      <c r="D65" s="17" t="s">
        <v>142</v>
      </c>
      <c r="E65" s="17" t="s">
        <v>111</v>
      </c>
      <c r="F65" s="17" t="s">
        <v>162</v>
      </c>
      <c r="G65" s="17" t="s">
        <v>15</v>
      </c>
      <c r="H65" s="17" t="s">
        <v>16</v>
      </c>
      <c r="I65" s="17" t="s">
        <v>113</v>
      </c>
      <c r="J65" s="18">
        <v>0</v>
      </c>
      <c r="K65" s="18">
        <v>11.83245</v>
      </c>
      <c r="L65" s="18">
        <v>11.992898</v>
      </c>
      <c r="M65" s="18">
        <v>10.200998</v>
      </c>
      <c r="N65" s="18">
        <v>3.4761579999999999</v>
      </c>
      <c r="O65" s="18">
        <v>0</v>
      </c>
      <c r="P65" s="18">
        <v>2.4092720000000001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28">
        <f t="shared" si="1"/>
        <v>39.911775999999996</v>
      </c>
    </row>
    <row r="66" spans="1:22" ht="15.75" x14ac:dyDescent="0.2">
      <c r="A66" s="25" t="s">
        <v>11</v>
      </c>
      <c r="B66" s="17" t="s">
        <v>21</v>
      </c>
      <c r="C66" s="17" t="s">
        <v>22</v>
      </c>
      <c r="D66" s="17" t="s">
        <v>142</v>
      </c>
      <c r="E66" s="17" t="s">
        <v>111</v>
      </c>
      <c r="F66" s="17" t="s">
        <v>185</v>
      </c>
      <c r="G66" s="17" t="s">
        <v>15</v>
      </c>
      <c r="H66" s="17" t="s">
        <v>16</v>
      </c>
      <c r="I66" s="17" t="s">
        <v>16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4.3560410000000003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19.970758</v>
      </c>
      <c r="V66" s="28">
        <f t="shared" si="1"/>
        <v>24.326799000000001</v>
      </c>
    </row>
    <row r="67" spans="1:22" ht="15.75" x14ac:dyDescent="0.2">
      <c r="A67" s="24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7"/>
    </row>
    <row r="68" spans="1:22" ht="20.25" x14ac:dyDescent="0.3">
      <c r="A68" s="35" t="s">
        <v>12</v>
      </c>
      <c r="B68" s="36"/>
      <c r="C68" s="36"/>
      <c r="D68" s="36"/>
      <c r="E68" s="36"/>
      <c r="F68" s="36"/>
      <c r="G68" s="36"/>
      <c r="H68" s="36"/>
      <c r="I68" s="36"/>
      <c r="J68" s="8">
        <f t="shared" ref="J68:V68" si="2">SUM(J6:J66)</f>
        <v>121282.99849900001</v>
      </c>
      <c r="K68" s="8">
        <f t="shared" si="2"/>
        <v>105281.590524</v>
      </c>
      <c r="L68" s="8">
        <f t="shared" si="2"/>
        <v>105890.887522</v>
      </c>
      <c r="M68" s="8">
        <f t="shared" si="2"/>
        <v>101077.66966900002</v>
      </c>
      <c r="N68" s="8">
        <f t="shared" si="2"/>
        <v>121253.42501700005</v>
      </c>
      <c r="O68" s="8">
        <f t="shared" si="2"/>
        <v>104512.41835399999</v>
      </c>
      <c r="P68" s="8">
        <f t="shared" si="2"/>
        <v>103499.99297899999</v>
      </c>
      <c r="Q68" s="8">
        <f t="shared" si="2"/>
        <v>96219.078754999995</v>
      </c>
      <c r="R68" s="8">
        <f t="shared" si="2"/>
        <v>94058.156757000019</v>
      </c>
      <c r="S68" s="8">
        <f t="shared" si="2"/>
        <v>106878.24958500001</v>
      </c>
      <c r="T68" s="8">
        <f t="shared" si="2"/>
        <v>94156.339722000004</v>
      </c>
      <c r="U68" s="8">
        <f t="shared" si="2"/>
        <v>102271.79282799998</v>
      </c>
      <c r="V68" s="12">
        <f t="shared" si="2"/>
        <v>1256382.6002109998</v>
      </c>
    </row>
    <row r="69" spans="1:22" ht="15.75" x14ac:dyDescent="0.2">
      <c r="A69" s="11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10"/>
    </row>
    <row r="70" spans="1:22" ht="15.75" x14ac:dyDescent="0.2">
      <c r="A70" s="9" t="s">
        <v>11</v>
      </c>
      <c r="B70" s="15" t="s">
        <v>18</v>
      </c>
      <c r="C70" s="15"/>
      <c r="D70" s="15" t="s">
        <v>142</v>
      </c>
      <c r="E70" s="15" t="s">
        <v>13</v>
      </c>
      <c r="F70" s="15" t="s">
        <v>20</v>
      </c>
      <c r="G70" s="15" t="s">
        <v>17</v>
      </c>
      <c r="H70" s="15" t="s">
        <v>17</v>
      </c>
      <c r="I70" s="15" t="s">
        <v>19</v>
      </c>
      <c r="J70" s="16">
        <v>27027.859947000001</v>
      </c>
      <c r="K70" s="16">
        <v>21867.841133000002</v>
      </c>
      <c r="L70" s="16">
        <v>26109.281617000001</v>
      </c>
      <c r="M70" s="16">
        <v>26515.772485000001</v>
      </c>
      <c r="N70" s="16">
        <v>23320.242149000002</v>
      </c>
      <c r="O70" s="16">
        <v>26187.016359000001</v>
      </c>
      <c r="P70" s="16">
        <v>26577.991506999999</v>
      </c>
      <c r="Q70" s="16">
        <v>27104.917212</v>
      </c>
      <c r="R70" s="16">
        <v>26549.066778</v>
      </c>
      <c r="S70" s="16">
        <v>27585.561388999999</v>
      </c>
      <c r="T70" s="16">
        <v>26753.176973000001</v>
      </c>
      <c r="U70" s="16">
        <v>28114.884277000001</v>
      </c>
      <c r="V70" s="10">
        <f>SUM(J70:U70)</f>
        <v>313713.61182599998</v>
      </c>
    </row>
    <row r="71" spans="1:22" ht="15.75" x14ac:dyDescent="0.2">
      <c r="A71" s="9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10"/>
    </row>
    <row r="72" spans="1:22" ht="21" thickBot="1" x14ac:dyDescent="0.35">
      <c r="A72" s="37" t="s">
        <v>14</v>
      </c>
      <c r="B72" s="38"/>
      <c r="C72" s="38"/>
      <c r="D72" s="38"/>
      <c r="E72" s="38"/>
      <c r="F72" s="38"/>
      <c r="G72" s="38"/>
      <c r="H72" s="38"/>
      <c r="I72" s="38"/>
      <c r="J72" s="13">
        <f t="shared" ref="J72:V72" si="3">SUM(J70:J70)</f>
        <v>27027.859947000001</v>
      </c>
      <c r="K72" s="13">
        <f t="shared" si="3"/>
        <v>21867.841133000002</v>
      </c>
      <c r="L72" s="13">
        <f t="shared" si="3"/>
        <v>26109.281617000001</v>
      </c>
      <c r="M72" s="13">
        <f t="shared" si="3"/>
        <v>26515.772485000001</v>
      </c>
      <c r="N72" s="13">
        <f t="shared" si="3"/>
        <v>23320.242149000002</v>
      </c>
      <c r="O72" s="13">
        <f t="shared" si="3"/>
        <v>26187.016359000001</v>
      </c>
      <c r="P72" s="13">
        <f t="shared" si="3"/>
        <v>26577.991506999999</v>
      </c>
      <c r="Q72" s="13">
        <f t="shared" si="3"/>
        <v>27104.917212</v>
      </c>
      <c r="R72" s="13">
        <f t="shared" si="3"/>
        <v>26549.066778</v>
      </c>
      <c r="S72" s="13">
        <f t="shared" si="3"/>
        <v>27585.561388999999</v>
      </c>
      <c r="T72" s="13">
        <f t="shared" si="3"/>
        <v>26753.176973000001</v>
      </c>
      <c r="U72" s="13">
        <f t="shared" si="3"/>
        <v>28114.884277000001</v>
      </c>
      <c r="V72" s="14">
        <f t="shared" si="3"/>
        <v>313713.61182599998</v>
      </c>
    </row>
    <row r="73" spans="1:22" x14ac:dyDescent="0.2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29" t="s">
        <v>163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29" t="s">
        <v>164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29" t="s">
        <v>165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29" t="s">
        <v>166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29" t="s">
        <v>167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29" t="s">
        <v>168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22" t="s">
        <v>138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1" t="s">
        <v>137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3" t="s">
        <v>139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</sheetData>
  <mergeCells count="12">
    <mergeCell ref="V3:V4"/>
    <mergeCell ref="A68:I68"/>
    <mergeCell ref="A72:I7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2008-10-16T22:09:21Z</cp:lastPrinted>
  <dcterms:created xsi:type="dcterms:W3CDTF">2007-01-26T22:43:50Z</dcterms:created>
  <dcterms:modified xsi:type="dcterms:W3CDTF">2013-01-28T15:01:26Z</dcterms:modified>
</cp:coreProperties>
</file>