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40" yWindow="1650" windowWidth="13260" windowHeight="6510"/>
  </bookViews>
  <sheets>
    <sheet name="InformacionGeneralAnual 4 " sheetId="1" r:id="rId1"/>
  </sheets>
  <definedNames>
    <definedName name="_xlnm.Print_Titles" localSheetId="0">'InformacionGeneralAnual 4 '!$3:$5</definedName>
  </definedNames>
  <calcPr calcId="145621"/>
</workbook>
</file>

<file path=xl/calcChain.xml><?xml version="1.0" encoding="utf-8"?>
<calcChain xmlns="http://schemas.openxmlformats.org/spreadsheetml/2006/main">
  <c r="V69" i="1" l="1"/>
  <c r="V70" i="1"/>
  <c r="V125" i="1"/>
  <c r="V71" i="1"/>
  <c r="V72" i="1"/>
  <c r="V73" i="1"/>
  <c r="V74" i="1"/>
  <c r="V75" i="1"/>
  <c r="V76" i="1"/>
  <c r="V77" i="1"/>
  <c r="V78" i="1"/>
  <c r="V79" i="1"/>
  <c r="V80" i="1"/>
  <c r="V81" i="1"/>
  <c r="V126" i="1"/>
  <c r="V104" i="1"/>
  <c r="V159" i="1"/>
  <c r="V149" i="1"/>
  <c r="V45" i="1"/>
  <c r="V124" i="1"/>
  <c r="V105" i="1"/>
  <c r="V110" i="1"/>
  <c r="V92" i="1"/>
  <c r="V120" i="1"/>
  <c r="V39" i="1"/>
  <c r="V38" i="1"/>
  <c r="V26" i="1"/>
  <c r="V82" i="1"/>
  <c r="V136" i="1"/>
  <c r="V54" i="1"/>
  <c r="V132" i="1"/>
  <c r="V18" i="1"/>
  <c r="V59" i="1"/>
  <c r="V160" i="1"/>
  <c r="V150" i="1"/>
  <c r="V65" i="1"/>
  <c r="V148" i="1"/>
  <c r="V97" i="1"/>
  <c r="V137" i="1"/>
  <c r="V61" i="1"/>
  <c r="V9" i="1"/>
  <c r="V53" i="1"/>
  <c r="V129" i="1"/>
  <c r="V145" i="1"/>
  <c r="V135" i="1"/>
  <c r="V161" i="1"/>
  <c r="V119" i="1"/>
  <c r="V139" i="1"/>
  <c r="V19" i="1"/>
  <c r="V87" i="1"/>
  <c r="V89" i="1"/>
  <c r="V113" i="1"/>
  <c r="V11" i="1"/>
  <c r="V17" i="1"/>
  <c r="V155" i="1"/>
  <c r="V32" i="1"/>
  <c r="V52" i="1"/>
  <c r="V86" i="1"/>
  <c r="V14" i="1"/>
  <c r="V64" i="1"/>
  <c r="V102" i="1"/>
  <c r="V101" i="1"/>
  <c r="V121" i="1"/>
  <c r="V91" i="1"/>
  <c r="V133" i="1"/>
  <c r="V8" i="1"/>
  <c r="V50" i="1"/>
  <c r="V51" i="1"/>
  <c r="V130" i="1"/>
  <c r="V40" i="1"/>
  <c r="V35" i="1"/>
  <c r="V22" i="1"/>
  <c r="V114" i="1"/>
  <c r="V123" i="1"/>
  <c r="V46" i="1"/>
  <c r="V103" i="1"/>
  <c r="V55" i="1"/>
  <c r="V10" i="1"/>
  <c r="V15" i="1"/>
  <c r="V108" i="1"/>
  <c r="V107" i="1"/>
  <c r="V36" i="1"/>
  <c r="V7" i="1"/>
  <c r="V62" i="1"/>
  <c r="V6" i="1"/>
  <c r="V43" i="1"/>
  <c r="V20" i="1"/>
  <c r="V67" i="1"/>
  <c r="V66" i="1"/>
  <c r="V96" i="1"/>
  <c r="V100" i="1"/>
  <c r="V68" i="1"/>
  <c r="V48" i="1"/>
  <c r="V127" i="1"/>
  <c r="V128" i="1"/>
  <c r="V140" i="1"/>
  <c r="V98" i="1"/>
  <c r="V31" i="1"/>
  <c r="V141" i="1"/>
  <c r="V151" i="1"/>
  <c r="V44" i="1"/>
  <c r="V134" i="1"/>
  <c r="V27" i="1"/>
  <c r="V34" i="1"/>
  <c r="V57" i="1"/>
  <c r="V49" i="1"/>
  <c r="V112" i="1"/>
  <c r="V156" i="1"/>
  <c r="V90" i="1"/>
  <c r="V153" i="1"/>
  <c r="V37" i="1"/>
  <c r="V25" i="1"/>
  <c r="V83" i="1"/>
  <c r="V95" i="1"/>
  <c r="V131" i="1"/>
  <c r="V94" i="1"/>
  <c r="V24" i="1"/>
  <c r="V106" i="1"/>
  <c r="V154" i="1"/>
  <c r="V88" i="1"/>
  <c r="V16" i="1"/>
  <c r="V162" i="1"/>
  <c r="V47" i="1"/>
  <c r="V109" i="1"/>
  <c r="V84" i="1"/>
  <c r="V152" i="1"/>
  <c r="V85" i="1"/>
  <c r="V144" i="1"/>
  <c r="V12" i="1"/>
  <c r="V21" i="1"/>
  <c r="V42" i="1"/>
  <c r="V142" i="1"/>
  <c r="V111" i="1"/>
  <c r="V28" i="1"/>
  <c r="V143" i="1"/>
  <c r="V60" i="1"/>
  <c r="V146" i="1"/>
  <c r="V158" i="1"/>
  <c r="V56" i="1"/>
  <c r="V116" i="1"/>
  <c r="V93" i="1"/>
  <c r="V147" i="1"/>
  <c r="V13" i="1"/>
  <c r="V63" i="1"/>
  <c r="V30" i="1"/>
  <c r="V118" i="1"/>
  <c r="V117" i="1"/>
  <c r="V33" i="1"/>
  <c r="V29" i="1"/>
  <c r="V115" i="1"/>
  <c r="V122" i="1"/>
  <c r="V58" i="1"/>
  <c r="V157" i="1"/>
  <c r="V41" i="1"/>
  <c r="V99" i="1"/>
  <c r="V23" i="1"/>
  <c r="V138" i="1"/>
  <c r="V167" i="1"/>
  <c r="V166" i="1"/>
  <c r="V169" i="1" s="1"/>
  <c r="U164" i="1"/>
  <c r="T164" i="1"/>
  <c r="S164" i="1"/>
  <c r="R164" i="1"/>
  <c r="Q164" i="1"/>
  <c r="P164" i="1"/>
  <c r="O164" i="1"/>
  <c r="N164" i="1"/>
  <c r="M164" i="1"/>
  <c r="L164" i="1"/>
  <c r="K164" i="1"/>
  <c r="J164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V164" i="1" l="1"/>
</calcChain>
</file>

<file path=xl/sharedStrings.xml><?xml version="1.0" encoding="utf-8"?>
<sst xmlns="http://schemas.openxmlformats.org/spreadsheetml/2006/main" count="1465" uniqueCount="390">
  <si>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</si>
  <si>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</si>
  <si>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</si>
  <si>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</si>
  <si>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</si>
  <si>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</si>
  <si>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</si>
  <si>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</si>
  <si>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</si>
  <si>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</si>
  <si>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</si>
  <si>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Plata</t>
  </si>
  <si>
    <t>CONCENTRACIÓN</t>
  </si>
  <si>
    <t>VOTORANTIM METAIS - CAJAMARQUILLA S.A.</t>
  </si>
  <si>
    <t>REFINACIÓN</t>
  </si>
  <si>
    <t>Moquegua</t>
  </si>
  <si>
    <t>Junin</t>
  </si>
  <si>
    <t>Yauli</t>
  </si>
  <si>
    <t>Lima</t>
  </si>
  <si>
    <t>Refinería</t>
  </si>
  <si>
    <t>Lurigancho</t>
  </si>
  <si>
    <t>REF.DE COBRE - ILO</t>
  </si>
  <si>
    <t>Ilo</t>
  </si>
  <si>
    <t>Pacocha</t>
  </si>
  <si>
    <t>REFINERIA DE ZINC CAJAMARQUILLA</t>
  </si>
  <si>
    <t>Concentración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</si>
  <si>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</si>
  <si>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</si>
  <si>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</si>
  <si>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</si>
  <si>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</si>
  <si>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</si>
  <si>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</si>
  <si>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</si>
  <si>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</si>
  <si>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</si>
  <si>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</si>
  <si>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Arequipa</t>
  </si>
  <si>
    <t>Castilla</t>
  </si>
  <si>
    <t>CHAQUELLE</t>
  </si>
  <si>
    <t>Choco</t>
  </si>
  <si>
    <t>COMPAÑIA DE MINAS BUENAVENTURA S.A.A.</t>
  </si>
  <si>
    <t>Caraveli</t>
  </si>
  <si>
    <t>JULCANI</t>
  </si>
  <si>
    <t>Angaraes</t>
  </si>
  <si>
    <t>Ccochaccasa</t>
  </si>
  <si>
    <t>PORACOTA</t>
  </si>
  <si>
    <t>Condesuyos</t>
  </si>
  <si>
    <t>Salamanca</t>
  </si>
  <si>
    <t>RECUPERADA</t>
  </si>
  <si>
    <t>Pasco</t>
  </si>
  <si>
    <t>Daniel Alcides Carrion</t>
  </si>
  <si>
    <t>Yanahuanca</t>
  </si>
  <si>
    <t>COMPAÑIA MINERA ANTAMINA S.A.</t>
  </si>
  <si>
    <t>ANTAMINA</t>
  </si>
  <si>
    <t>Ancash</t>
  </si>
  <si>
    <t>Huari</t>
  </si>
  <si>
    <t>San Marcos</t>
  </si>
  <si>
    <t>COMPAÑIA MINERA ARES S.A.C.</t>
  </si>
  <si>
    <t>Cayarani</t>
  </si>
  <si>
    <t>COMPAÑIA MINERA ARGENTUM S.A.</t>
  </si>
  <si>
    <t>MANUELITA</t>
  </si>
  <si>
    <t>MOROCOCHA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</si>
  <si>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</si>
  <si>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</si>
  <si>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</si>
  <si>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</si>
  <si>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</si>
  <si>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</si>
  <si>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</si>
  <si>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</si>
  <si>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</si>
  <si>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</si>
  <si>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</si>
  <si>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</si>
  <si>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</si>
  <si>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</si>
  <si>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</si>
  <si>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</si>
  <si>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</si>
  <si>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</si>
  <si>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</si>
  <si>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</si>
  <si>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</si>
  <si>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</si>
  <si>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</si>
  <si>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</si>
  <si>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</si>
  <si>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</si>
  <si>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</si>
  <si>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</si>
  <si>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</si>
  <si>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</si>
  <si>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</si>
  <si>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</si>
  <si>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</si>
  <si>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</si>
  <si>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</si>
  <si>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</si>
  <si>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</si>
  <si>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</si>
  <si>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</si>
  <si>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</si>
  <si>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</si>
  <si>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TOMA LA MANO Nº 2</t>
  </si>
  <si>
    <t>Marcara</t>
  </si>
  <si>
    <t>Churcampa</t>
  </si>
  <si>
    <t>San Pedro De Coris</t>
  </si>
  <si>
    <t>EMPRESA ADMINISTRADORA CHUNGAR S.A.C.</t>
  </si>
  <si>
    <t>ANIMON</t>
  </si>
  <si>
    <t>Huayllay</t>
  </si>
  <si>
    <t>EMPRESA MINERA LOS QUENUALES S.A.</t>
  </si>
  <si>
    <t>Oyon</t>
  </si>
  <si>
    <t>Chicla</t>
  </si>
  <si>
    <t>CASAPALCA-6</t>
  </si>
  <si>
    <t>MINAS ARIRAHUA S.A.</t>
  </si>
  <si>
    <t>BARRENO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</si>
  <si>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</si>
  <si>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</si>
  <si>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</si>
  <si>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</si>
  <si>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</si>
  <si>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</si>
  <si>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</si>
  <si>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PALLANCATA</t>
  </si>
  <si>
    <t>Parinacochas</t>
  </si>
  <si>
    <t>Coronel Castañeda</t>
  </si>
  <si>
    <t>MINERA YANAQUIHUA S.A.C.</t>
  </si>
  <si>
    <t>ALPACAY</t>
  </si>
  <si>
    <t>HUARON</t>
  </si>
  <si>
    <t>QUIRUVILCA</t>
  </si>
  <si>
    <t>La Libertad</t>
  </si>
  <si>
    <t>Santiago De Chuco</t>
  </si>
  <si>
    <t>Quiruvilca</t>
  </si>
  <si>
    <t>SOCIEDAD MINERA AUSTRIA DUVAZ S.A.C.</t>
  </si>
  <si>
    <t>AUSTRIA DUVAZ</t>
  </si>
  <si>
    <t>SOCIEDAD MINERA CORONA S.A.</t>
  </si>
  <si>
    <t>SOCIEDAD MINERA EL BROCAL S.A.A.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</si>
  <si>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</si>
  <si>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</si>
  <si>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</si>
  <si>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</si>
  <si>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</si>
  <si>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</si>
  <si>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</si>
  <si>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</si>
  <si>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</si>
  <si>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</si>
  <si>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</si>
  <si>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</si>
  <si>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</si>
  <si>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</si>
  <si>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</si>
  <si>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CERRO DE PASCO</t>
  </si>
  <si>
    <t>Simon Bolivar</t>
  </si>
  <si>
    <t>XSTRATA TINTAYA S.A.</t>
  </si>
  <si>
    <t>TINTAYA</t>
  </si>
  <si>
    <t>Cusco</t>
  </si>
  <si>
    <t>Espinar</t>
  </si>
  <si>
    <t>Pequeño Productor Minero</t>
  </si>
  <si>
    <t>CONSORCIO DE INGENIEROS EJECUTORES MINEROS S.A.</t>
  </si>
  <si>
    <t>EL COFRE</t>
  </si>
  <si>
    <t>Puno</t>
  </si>
  <si>
    <t>Lampa</t>
  </si>
  <si>
    <t>Paratia</t>
  </si>
  <si>
    <t>CORPORACION MINERA TOMA LA MANO S.A.</t>
  </si>
  <si>
    <t>MINERA HUINAC S.A.C.</t>
  </si>
  <si>
    <t>ADMIRADA-ATILA</t>
  </si>
  <si>
    <t>Aija</t>
  </si>
  <si>
    <t>La Merced</t>
  </si>
  <si>
    <t>MTZ S.A.C.</t>
  </si>
  <si>
    <t>AIJA</t>
  </si>
  <si>
    <t>Succha</t>
  </si>
  <si>
    <t>AQUIA</t>
  </si>
  <si>
    <t>Aquia</t>
  </si>
  <si>
    <t>Recuay</t>
  </si>
  <si>
    <t>Cotaparaco</t>
  </si>
  <si>
    <t>Lixiviación</t>
  </si>
  <si>
    <t>ARASI S.A.C.</t>
  </si>
  <si>
    <t>Ocuviri</t>
  </si>
  <si>
    <t>ARUNTANI S.A.C.</t>
  </si>
  <si>
    <t>Carumas</t>
  </si>
  <si>
    <t>Angasmarca</t>
  </si>
  <si>
    <t>QUICAY</t>
  </si>
  <si>
    <t>ANTAPITE</t>
  </si>
  <si>
    <t>Huaytara</t>
  </si>
  <si>
    <t>Ocoyo</t>
  </si>
  <si>
    <t>ORCOPAMPA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</si>
  <si>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</si>
  <si>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</si>
  <si>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</si>
  <si>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</si>
  <si>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</si>
  <si>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</si>
  <si>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</si>
  <si>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</si>
  <si>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LA PODEROSA DE TRUJILLO</t>
  </si>
  <si>
    <t>Pataz</t>
  </si>
  <si>
    <t>LIBERTAD</t>
  </si>
  <si>
    <t>COMPAÑIA MINERA SAN SIMON S.A.</t>
  </si>
  <si>
    <t>LA VIRGEN</t>
  </si>
  <si>
    <t>Cachicadan</t>
  </si>
  <si>
    <t>MINERA AURIFERA RETAMAS S.A.</t>
  </si>
  <si>
    <t>RETAMAS</t>
  </si>
  <si>
    <t>Parcoy</t>
  </si>
  <si>
    <t>MINERA BARRICK MISQUICHILCA S.A.</t>
  </si>
  <si>
    <t>ACUMULACION ALTO CHICAMA</t>
  </si>
  <si>
    <t>PIERINA</t>
  </si>
  <si>
    <t>Huaraz</t>
  </si>
  <si>
    <t>Jangas</t>
  </si>
  <si>
    <t>MINERA YANACOCHA S.R.L.</t>
  </si>
  <si>
    <t>CHAUPILOMA SUR</t>
  </si>
  <si>
    <t>COMPAÑIA MINERA AURIFERA AUREX S.A.</t>
  </si>
  <si>
    <t>ANDES</t>
  </si>
  <si>
    <t>COMPAÑIA MINERA NUEVA CALIFORNIA S.A.</t>
  </si>
  <si>
    <t>NUEVA CALIFORNIA</t>
  </si>
  <si>
    <t>Yungay</t>
  </si>
  <si>
    <t>MINERA LAYTARUMA S.A.</t>
  </si>
  <si>
    <t>LAYTARUMA</t>
  </si>
  <si>
    <t>Lucanas</t>
  </si>
  <si>
    <t>Sancos</t>
  </si>
  <si>
    <t>CONTONGA</t>
  </si>
  <si>
    <t>ACUMULACION YAURICOCHA</t>
  </si>
  <si>
    <t>MINERA SHUNTUR S.A.C.</t>
  </si>
  <si>
    <t>SHUNTUR</t>
  </si>
  <si>
    <t>Pira</t>
  </si>
  <si>
    <t>Datos preliminares</t>
  </si>
  <si>
    <t>COLQUIJIRCA N°1</t>
  </si>
  <si>
    <t>Cifras ajustadas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</si>
  <si>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</si>
  <si>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AMAPOLA 5 S.A.C.</t>
  </si>
  <si>
    <t>AMAPOLA 5</t>
  </si>
  <si>
    <t>ANALYTICA MINERAL SERVICES S.A.C.</t>
  </si>
  <si>
    <t>ORION DE CHALA</t>
  </si>
  <si>
    <t>Atiquipa</t>
  </si>
  <si>
    <t>MINERA DON ELISEO S.A.C.</t>
  </si>
  <si>
    <t>SAN BRAULIO UNO</t>
  </si>
  <si>
    <t>MINERA TITAN DEL PERU S.R.L.</t>
  </si>
  <si>
    <t>BELEN</t>
  </si>
  <si>
    <t>Chala</t>
  </si>
  <si>
    <t>RAQUEL</t>
  </si>
  <si>
    <t>Yauca Del Rosario</t>
  </si>
  <si>
    <t>Régimen General</t>
  </si>
  <si>
    <t>Lircay</t>
  </si>
  <si>
    <t>CORP MINERA CASTROVIRREYNA S A</t>
  </si>
  <si>
    <t>N 1 RELIQUIAS</t>
  </si>
  <si>
    <t>MINERA SUYAMARCA S.A.C.</t>
  </si>
  <si>
    <t>SOUTHERN PERU COPPER CORPORATION SUCURSAL DEL PERU</t>
  </si>
  <si>
    <t>COLOMBIA Y SOCAVON SANTA ROSA</t>
  </si>
  <si>
    <t>TICLIO</t>
  </si>
  <si>
    <t>Gravimetría</t>
  </si>
  <si>
    <t>MINERA PARAISO S.A.C.</t>
  </si>
  <si>
    <t>PLANTA DE BENEFICIO MINERA PARAISO</t>
  </si>
  <si>
    <t>ACUMULACION ANDRES</t>
  </si>
  <si>
    <t>CEDIMIN S.A.C. COMPAÑIA DE EXPLORACIONES DESARROLLO E INVERSIONES MINERAS SAC.</t>
  </si>
  <si>
    <t>HDA.DE BENEFICIO METALEX</t>
  </si>
  <si>
    <t>Saisa</t>
  </si>
  <si>
    <t>Chaparra</t>
  </si>
  <si>
    <t>ALBERTO 2003</t>
  </si>
  <si>
    <t>Pias</t>
  </si>
  <si>
    <t>ALTO 2</t>
  </si>
  <si>
    <t>Sanchez Carrion</t>
  </si>
  <si>
    <t>Cochorco</t>
  </si>
  <si>
    <t>ALTO 3</t>
  </si>
  <si>
    <t>ALTO 5</t>
  </si>
  <si>
    <t>Sartimbamba</t>
  </si>
  <si>
    <t>ATAHUALPA</t>
  </si>
  <si>
    <t>COSITA RICA</t>
  </si>
  <si>
    <t>DEFENSA</t>
  </si>
  <si>
    <t>DEFENSA Nº 5</t>
  </si>
  <si>
    <t>DEMASIA DEFENSA</t>
  </si>
  <si>
    <t>DEMASIA ILUSION</t>
  </si>
  <si>
    <t>DEMASIA ILUSION 98</t>
  </si>
  <si>
    <t>EL RECUPERADO</t>
  </si>
  <si>
    <t>EL RECUPERADO 2001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</si>
  <si>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</si>
  <si>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</si>
  <si>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</si>
  <si>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</si>
  <si>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</si>
  <si>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</si>
  <si>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</si>
  <si>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</si>
  <si>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MARIA ANTONIETA</t>
  </si>
  <si>
    <t>MARICUCHA</t>
  </si>
  <si>
    <t>NUEVO HORIZONTE Nº 10</t>
  </si>
  <si>
    <t>PIEDAD PRIMERA</t>
  </si>
  <si>
    <t>PODEROSA Nº 6</t>
  </si>
  <si>
    <t>PODEROSA Nº 6-A</t>
  </si>
  <si>
    <t>PODEROSA Nº 7</t>
  </si>
  <si>
    <t>PODEROSA Nº 8</t>
  </si>
  <si>
    <t>PODEROSA SEGUNDA</t>
  </si>
  <si>
    <t>PODEROSA TERCERA</t>
  </si>
  <si>
    <t>ROCIO 2003</t>
  </si>
  <si>
    <t>SAN BENITO P.B.</t>
  </si>
  <si>
    <t>WILDER 2003</t>
  </si>
  <si>
    <t>S.M.R.L. EL ROSARIO DE BELEN</t>
  </si>
  <si>
    <t>PATIBAL</t>
  </si>
  <si>
    <t>BERGMIN S.A.C.</t>
  </si>
  <si>
    <t>REVOLUCION 3 DE OCTUBRE Nº 2</t>
  </si>
  <si>
    <t>Ambo</t>
  </si>
  <si>
    <t>San Rafael</t>
  </si>
  <si>
    <t>COMPAÑIA MINERA HUANCAPETI S.A.C.</t>
  </si>
  <si>
    <t>HUANCAPETI</t>
  </si>
  <si>
    <t>MINERA SANTA LUCIA G S.A.C.</t>
  </si>
  <si>
    <t>GARROSA</t>
  </si>
  <si>
    <t>ACUMULACION ARCATA</t>
  </si>
  <si>
    <t>MINA CORICANCHA</t>
  </si>
  <si>
    <t>San Mateo</t>
  </si>
  <si>
    <t>MORADA</t>
  </si>
  <si>
    <t>ANABI S.A.C.</t>
  </si>
  <si>
    <t>ACUMULACION ANABI</t>
  </si>
  <si>
    <t>Chumbivilcas</t>
  </si>
  <si>
    <t>Quiñota</t>
  </si>
  <si>
    <t>ACUMULACION MARIELA</t>
  </si>
  <si>
    <t>ESCUDO PODEROSA 3</t>
  </si>
  <si>
    <t>INTIGOLD MINING S.A.</t>
  </si>
  <si>
    <t>UNIDAD AURIFERA CALPA</t>
  </si>
  <si>
    <t>Atico</t>
  </si>
  <si>
    <t>MINERA LA ZANJA S.R.L.</t>
  </si>
  <si>
    <t>LA ZANJA</t>
  </si>
  <si>
    <t>San Miguel</t>
  </si>
  <si>
    <t>Calquis</t>
  </si>
  <si>
    <t>CHAUPILOMA ESTE</t>
  </si>
  <si>
    <t>Encañada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</si>
  <si>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</si>
  <si>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</si>
  <si>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</si>
  <si>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</si>
  <si>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</si>
  <si>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</si>
  <si>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</si>
  <si>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</si>
  <si>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MINERA VETA DORADA S.A.C.</t>
  </si>
  <si>
    <t>PRODUCCIÓN MINERA METÁLICA DE PLATA (Kg.f) - 2011</t>
  </si>
  <si>
    <t>ACUMULACION CHAQUICOCHA</t>
  </si>
  <si>
    <t>S.M.R.L. MAGISTRAL DE HUARAZ S.A.C.</t>
  </si>
  <si>
    <t>COMPAÑIA MINERA ANCASH S.A.C.</t>
  </si>
  <si>
    <t>CARMELITA</t>
  </si>
  <si>
    <t>Catac</t>
  </si>
  <si>
    <t>CASAPALCA-8</t>
  </si>
  <si>
    <t>EMPRESA ADMINISTRADORA CERRO S.A.C.</t>
  </si>
  <si>
    <t>COMPAÑIA MINERA COIMOLACHE S.A.</t>
  </si>
  <si>
    <t>COIMOLACHE Nº 2</t>
  </si>
  <si>
    <t>Chugur</t>
  </si>
  <si>
    <t>SOCIEDAD MINERA ANDEREAL S.A.C.</t>
  </si>
  <si>
    <t>CUNCA</t>
  </si>
  <si>
    <t>Canas</t>
  </si>
  <si>
    <t>Layo</t>
  </si>
  <si>
    <t>S.M.R.L. GOTAS DE ORO</t>
  </si>
  <si>
    <t>EL SOL NACIENTE TERCERO</t>
  </si>
  <si>
    <t>Santiago</t>
  </si>
  <si>
    <t>ESPERANZA DE CARAVELI</t>
  </si>
  <si>
    <t>ESTRELLA TRES</t>
  </si>
  <si>
    <t>Ongon</t>
  </si>
  <si>
    <t>JUPITER CUATRO</t>
  </si>
  <si>
    <t>JUPITER TRES</t>
  </si>
  <si>
    <t>MONTAÑITA</t>
  </si>
  <si>
    <t>MONTAÑITA UNO</t>
  </si>
  <si>
    <t>PATRICK ALMENDRA I</t>
  </si>
  <si>
    <t>Sarin</t>
  </si>
  <si>
    <t>CORPORACION MINERA CENTAURO S.A.C.</t>
  </si>
  <si>
    <t>MINERA FERCAR E.I.R.L.</t>
  </si>
  <si>
    <t>SANTA CECILIA</t>
  </si>
  <si>
    <t>SUYUBAMBA</t>
  </si>
  <si>
    <t>TACAZA</t>
  </si>
  <si>
    <t>Santa Lucia</t>
  </si>
  <si>
    <t>COMPAÑIA MINERA PAMPAMALI S.A.</t>
  </si>
  <si>
    <t>CORAZON DE JESUS UNO</t>
  </si>
  <si>
    <t>Secclla</t>
  </si>
  <si>
    <t>EL PACIFICO DORADO S.A.C.</t>
  </si>
  <si>
    <t>MIRIAM PILAR UNO</t>
  </si>
  <si>
    <t>Santa</t>
  </si>
  <si>
    <t>Caceres Del Peru</t>
  </si>
  <si>
    <t>LA ARENA S.A.</t>
  </si>
  <si>
    <t>LA ARENA</t>
  </si>
  <si>
    <t>Huamachuco</t>
  </si>
  <si>
    <t>NYRSTAR ANCASH S.A.</t>
  </si>
  <si>
    <t>Huachis</t>
  </si>
  <si>
    <t>NYRSTAR CORICANCHA S.A.</t>
  </si>
  <si>
    <t>CAPITANA</t>
  </si>
  <si>
    <t>COMPAÑIA MINERA QUIRUVILCA S.A.</t>
  </si>
  <si>
    <t>DOE RUN PERU S.R.L. EN LIQUIDACION</t>
  </si>
  <si>
    <t>ANTICONA  a)</t>
  </si>
  <si>
    <t>CERRO LINDO  b)</t>
  </si>
  <si>
    <t>ACUMULACION RAURA  c)</t>
  </si>
  <si>
    <t>ACUMULACION ISCAYCRUZ  e)</t>
  </si>
  <si>
    <t>TOQUEPALA 1  g)</t>
  </si>
  <si>
    <t>UCHUCCHACUA  h)</t>
  </si>
  <si>
    <t>COBRIZA 1126 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</si>
</sst>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4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3" fontId="6" fillId="0" borderId="1" xfId="0" applyNumberFormat="1" applyFont="1" applyFill="1" applyBorder="1" applyAlignment="1">
      <alignment horizontal="right"/>
    </xf>
    <xf numFmtId="0" fontId="0" fillId="0" borderId="1" xfId="0" applyBorder="1" applyAlignment="1"/>
    <xf numFmtId="0" fontId="6" fillId="0" borderId="1" xfId="0" applyFont="1" applyBorder="1" applyAlignment="1"/>
    <xf numFmtId="3" fontId="7" fillId="3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7" fillId="0" borderId="3" xfId="0" applyNumberFormat="1" applyFont="1" applyBorder="1" applyAlignment="1">
      <alignment horizontal="right" vertical="center"/>
    </xf>
    <xf numFmtId="0" fontId="0" fillId="0" borderId="2" xfId="0" applyBorder="1" applyAlignment="1"/>
    <xf numFmtId="0" fontId="6" fillId="0" borderId="3" xfId="0" applyFont="1" applyBorder="1" applyAlignment="1"/>
    <xf numFmtId="3" fontId="7" fillId="3" borderId="3" xfId="0" applyNumberFormat="1" applyFont="1" applyFill="1" applyBorder="1" applyAlignment="1">
      <alignment horizontal="right" vertical="center"/>
    </xf>
    <xf numFmtId="3" fontId="7" fillId="3" borderId="4" xfId="0" applyNumberFormat="1" applyFont="1" applyFill="1" applyBorder="1" applyAlignment="1">
      <alignment horizontal="right" vertical="center"/>
    </xf>
    <xf numFmtId="3" fontId="7" fillId="3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wrapText="1"/>
    </xf>
    <xf numFmtId="3" fontId="6" fillId="0" borderId="6" xfId="0" applyNumberFormat="1" applyFont="1" applyBorder="1" applyAlignment="1">
      <alignment horizontal="right" wrapText="1"/>
    </xf>
    <xf numFmtId="0" fontId="8" fillId="0" borderId="0" xfId="0" applyFont="1"/>
    <xf numFmtId="17" fontId="1" fillId="2" borderId="7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0" fillId="0" borderId="8" xfId="0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10" fillId="0" borderId="0" xfId="0" applyFont="1" applyBorder="1"/>
    <xf numFmtId="0" fontId="0" fillId="0" borderId="6" xfId="0" applyBorder="1" applyAlignment="1"/>
    <xf numFmtId="0" fontId="0" fillId="0" borderId="10" xfId="0" applyBorder="1" applyAlignment="1">
      <alignment wrapText="1"/>
    </xf>
    <xf numFmtId="0" fontId="0" fillId="4" borderId="0" xfId="0" applyFill="1" applyAlignment="1"/>
    <xf numFmtId="0" fontId="1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1"/>
  <sheetViews>
    <sheetView showGridLines="0" tabSelected="1" zoomScale="75" workbookViewId="0">
      <selection activeCell="A2" sqref="A2"/>
    </sheetView>
  </sheetViews>
  <sheetFormatPr baseColWidth="10" defaultColWidth="12.7109375" defaultRowHeight="12.75" x14ac:dyDescent="0.2"/>
  <cols>
    <col min="1" max="1" width="11" style="1" customWidth="1"/>
    <col min="2" max="2" width="13.140625" style="1" bestFit="1" customWidth="1"/>
    <col min="3" max="3" width="12" style="1" bestFit="1" customWidth="1"/>
    <col min="4" max="4" width="24" style="1" bestFit="1" customWidth="1"/>
    <col min="5" max="5" width="88.7109375" style="1" bestFit="1" customWidth="1"/>
    <col min="6" max="6" width="39" style="1" bestFit="1" customWidth="1"/>
    <col min="7" max="7" width="12" style="1" bestFit="1" customWidth="1"/>
    <col min="8" max="8" width="19.42578125" style="1" bestFit="1" customWidth="1"/>
    <col min="9" max="9" width="34" style="1" bestFit="1" customWidth="1"/>
    <col min="10" max="20" width="9.85546875" style="1" bestFit="1" customWidth="1"/>
    <col min="21" max="21" width="10.85546875" style="1" bestFit="1" customWidth="1"/>
    <col min="22" max="22" width="19.140625" style="1" bestFit="1" customWidth="1"/>
    <col min="23" max="16384" width="12.7109375" style="1"/>
  </cols>
  <sheetData>
    <row r="1" spans="1:22" ht="23.25" x14ac:dyDescent="0.35">
      <c r="A1" s="23" t="s">
        <v>334</v>
      </c>
    </row>
    <row r="2" spans="1:22" x14ac:dyDescent="0.2">
      <c r="A2" s="32"/>
    </row>
    <row r="3" spans="1:22" x14ac:dyDescent="0.2">
      <c r="A3" s="41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24">
        <v>40544</v>
      </c>
      <c r="K3" s="24">
        <v>40575</v>
      </c>
      <c r="L3" s="24">
        <v>40603</v>
      </c>
      <c r="M3" s="24">
        <v>40634</v>
      </c>
      <c r="N3" s="24">
        <v>40664</v>
      </c>
      <c r="O3" s="24">
        <v>40695</v>
      </c>
      <c r="P3" s="24">
        <v>40725</v>
      </c>
      <c r="Q3" s="24">
        <v>40756</v>
      </c>
      <c r="R3" s="24">
        <v>40787</v>
      </c>
      <c r="S3" s="24">
        <v>40817</v>
      </c>
      <c r="T3" s="24">
        <v>40848</v>
      </c>
      <c r="U3" s="24">
        <v>40878</v>
      </c>
      <c r="V3" s="33" t="s">
        <v>0</v>
      </c>
    </row>
    <row r="4" spans="1:22" x14ac:dyDescent="0.2">
      <c r="A4" s="42"/>
      <c r="B4" s="40"/>
      <c r="C4" s="40"/>
      <c r="D4" s="40"/>
      <c r="E4" s="40"/>
      <c r="F4" s="40"/>
      <c r="G4" s="40"/>
      <c r="H4" s="40"/>
      <c r="I4" s="40"/>
      <c r="J4" s="4" t="s">
        <v>10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10</v>
      </c>
      <c r="R4" s="4" t="s">
        <v>10</v>
      </c>
      <c r="S4" s="4" t="s">
        <v>10</v>
      </c>
      <c r="T4" s="4" t="s">
        <v>10</v>
      </c>
      <c r="U4" s="4" t="s">
        <v>10</v>
      </c>
      <c r="V4" s="34"/>
    </row>
    <row r="5" spans="1:22" x14ac:dyDescent="0.2">
      <c r="A5" s="13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6"/>
    </row>
    <row r="6" spans="1:22" ht="15.75" x14ac:dyDescent="0.2">
      <c r="A6" s="14" t="s">
        <v>11</v>
      </c>
      <c r="B6" s="21" t="s">
        <v>25</v>
      </c>
      <c r="C6" s="21" t="s">
        <v>26</v>
      </c>
      <c r="D6" s="21" t="s">
        <v>159</v>
      </c>
      <c r="E6" s="21" t="s">
        <v>230</v>
      </c>
      <c r="F6" s="21" t="s">
        <v>231</v>
      </c>
      <c r="G6" s="21" t="s">
        <v>55</v>
      </c>
      <c r="H6" s="21" t="s">
        <v>168</v>
      </c>
      <c r="I6" s="21" t="s">
        <v>169</v>
      </c>
      <c r="J6" s="22">
        <v>2039.7008699999999</v>
      </c>
      <c r="K6" s="22">
        <v>868.35438699999997</v>
      </c>
      <c r="L6" s="22">
        <v>675.17476599999998</v>
      </c>
      <c r="M6" s="22">
        <v>0</v>
      </c>
      <c r="N6" s="22">
        <v>869.74908500000004</v>
      </c>
      <c r="O6" s="22">
        <v>0</v>
      </c>
      <c r="P6" s="22">
        <v>111.152479</v>
      </c>
      <c r="Q6" s="22">
        <v>774.26863500000002</v>
      </c>
      <c r="R6" s="22">
        <v>198.38150999999999</v>
      </c>
      <c r="S6" s="22">
        <v>374.63319000000001</v>
      </c>
      <c r="T6" s="22">
        <v>0</v>
      </c>
      <c r="U6" s="22">
        <v>335.57103000000001</v>
      </c>
      <c r="V6" s="27">
        <f t="shared" ref="V6:V37" si="0">SUM(J6:U6)</f>
        <v>6246.9859520000018</v>
      </c>
    </row>
    <row r="7" spans="1:22" ht="15.75" x14ac:dyDescent="0.2">
      <c r="A7" s="14" t="s">
        <v>11</v>
      </c>
      <c r="B7" s="21" t="s">
        <v>25</v>
      </c>
      <c r="C7" s="21" t="s">
        <v>177</v>
      </c>
      <c r="D7" s="21" t="s">
        <v>242</v>
      </c>
      <c r="E7" s="21" t="s">
        <v>310</v>
      </c>
      <c r="F7" s="21" t="s">
        <v>311</v>
      </c>
      <c r="G7" s="21" t="s">
        <v>157</v>
      </c>
      <c r="H7" s="21" t="s">
        <v>312</v>
      </c>
      <c r="I7" s="21" t="s">
        <v>313</v>
      </c>
      <c r="J7" s="22">
        <v>21.464335999999999</v>
      </c>
      <c r="K7" s="22">
        <v>28.860835999999999</v>
      </c>
      <c r="L7" s="22">
        <v>30.704217</v>
      </c>
      <c r="M7" s="22">
        <v>31.456312</v>
      </c>
      <c r="N7" s="22">
        <v>31.064834000000001</v>
      </c>
      <c r="O7" s="22">
        <v>32.585613000000002</v>
      </c>
      <c r="P7" s="22">
        <v>32.874904999999998</v>
      </c>
      <c r="Q7" s="22">
        <v>32.982281999999998</v>
      </c>
      <c r="R7" s="22">
        <v>32.893503000000003</v>
      </c>
      <c r="S7" s="22">
        <v>38.226478999999998</v>
      </c>
      <c r="T7" s="22">
        <v>34.920195999999997</v>
      </c>
      <c r="U7" s="22">
        <v>47.686551000000001</v>
      </c>
      <c r="V7" s="27">
        <f t="shared" si="0"/>
        <v>395.72006399999998</v>
      </c>
    </row>
    <row r="8" spans="1:22" ht="15.75" x14ac:dyDescent="0.2">
      <c r="A8" s="14" t="s">
        <v>11</v>
      </c>
      <c r="B8" s="21" t="s">
        <v>25</v>
      </c>
      <c r="C8" s="21" t="s">
        <v>26</v>
      </c>
      <c r="D8" s="21" t="s">
        <v>159</v>
      </c>
      <c r="E8" s="21" t="s">
        <v>232</v>
      </c>
      <c r="F8" s="21" t="s">
        <v>233</v>
      </c>
      <c r="G8" s="21" t="s">
        <v>37</v>
      </c>
      <c r="H8" s="21" t="s">
        <v>42</v>
      </c>
      <c r="I8" s="21" t="s">
        <v>234</v>
      </c>
      <c r="J8" s="22">
        <v>1148.834793</v>
      </c>
      <c r="K8" s="22">
        <v>1418.5612229999999</v>
      </c>
      <c r="L8" s="22">
        <v>449.54405000000003</v>
      </c>
      <c r="M8" s="22">
        <v>241.25530699999999</v>
      </c>
      <c r="N8" s="22">
        <v>974.01210700000001</v>
      </c>
      <c r="O8" s="22">
        <v>319.675769</v>
      </c>
      <c r="P8" s="22">
        <v>215.78114400000001</v>
      </c>
      <c r="Q8" s="22">
        <v>369.62510700000001</v>
      </c>
      <c r="R8" s="22">
        <v>259.73656199999999</v>
      </c>
      <c r="S8" s="22">
        <v>236.60002800000001</v>
      </c>
      <c r="T8" s="22">
        <v>400.19210500000003</v>
      </c>
      <c r="U8" s="22">
        <v>329.66563600000001</v>
      </c>
      <c r="V8" s="27">
        <f t="shared" si="0"/>
        <v>6363.4838309999986</v>
      </c>
    </row>
    <row r="9" spans="1:22" ht="15.75" x14ac:dyDescent="0.2">
      <c r="A9" s="14" t="s">
        <v>11</v>
      </c>
      <c r="B9" s="21" t="s">
        <v>25</v>
      </c>
      <c r="C9" s="21" t="s">
        <v>177</v>
      </c>
      <c r="D9" s="21" t="s">
        <v>242</v>
      </c>
      <c r="E9" s="21" t="s">
        <v>178</v>
      </c>
      <c r="F9" s="21" t="s">
        <v>253</v>
      </c>
      <c r="G9" s="21" t="s">
        <v>162</v>
      </c>
      <c r="H9" s="21" t="s">
        <v>163</v>
      </c>
      <c r="I9" s="21" t="s">
        <v>179</v>
      </c>
      <c r="J9" s="22">
        <v>154.27758299999999</v>
      </c>
      <c r="K9" s="22">
        <v>208.441981</v>
      </c>
      <c r="L9" s="22">
        <v>188.234148</v>
      </c>
      <c r="M9" s="22">
        <v>197.570345</v>
      </c>
      <c r="N9" s="22">
        <v>158.042033</v>
      </c>
      <c r="O9" s="22">
        <v>134.99961400000001</v>
      </c>
      <c r="P9" s="22">
        <v>114.60173899999999</v>
      </c>
      <c r="Q9" s="22">
        <v>131.78898899999999</v>
      </c>
      <c r="R9" s="22">
        <v>120.57212</v>
      </c>
      <c r="S9" s="22">
        <v>114.06474300000001</v>
      </c>
      <c r="T9" s="22">
        <v>125.144488</v>
      </c>
      <c r="U9" s="22">
        <v>122.47868800000001</v>
      </c>
      <c r="V9" s="27">
        <f t="shared" si="0"/>
        <v>1770.2164709999997</v>
      </c>
    </row>
    <row r="10" spans="1:22" ht="15.75" x14ac:dyDescent="0.2">
      <c r="A10" s="14" t="s">
        <v>11</v>
      </c>
      <c r="B10" s="21" t="s">
        <v>25</v>
      </c>
      <c r="C10" s="21" t="s">
        <v>177</v>
      </c>
      <c r="D10" s="21" t="s">
        <v>242</v>
      </c>
      <c r="E10" s="21" t="s">
        <v>180</v>
      </c>
      <c r="F10" s="21" t="s">
        <v>314</v>
      </c>
      <c r="G10" s="21" t="s">
        <v>15</v>
      </c>
      <c r="H10" s="21" t="s">
        <v>141</v>
      </c>
      <c r="I10" s="21" t="s">
        <v>181</v>
      </c>
      <c r="J10" s="22">
        <v>4205.0374620000002</v>
      </c>
      <c r="K10" s="22">
        <v>4844.0623230000001</v>
      </c>
      <c r="L10" s="22">
        <v>4151.3657290000001</v>
      </c>
      <c r="M10" s="22">
        <v>5011.8296339999997</v>
      </c>
      <c r="N10" s="22">
        <v>4531.5762809999997</v>
      </c>
      <c r="O10" s="22">
        <v>4834.0262659999999</v>
      </c>
      <c r="P10" s="22">
        <v>4941.82071</v>
      </c>
      <c r="Q10" s="22">
        <v>5305.4252150000002</v>
      </c>
      <c r="R10" s="22">
        <v>4717.2790660000001</v>
      </c>
      <c r="S10" s="22">
        <v>3971.2245969999999</v>
      </c>
      <c r="T10" s="22">
        <v>4544.7603509999999</v>
      </c>
      <c r="U10" s="22">
        <v>5651.2398139999996</v>
      </c>
      <c r="V10" s="27">
        <f t="shared" si="0"/>
        <v>56709.647448000003</v>
      </c>
    </row>
    <row r="11" spans="1:22" ht="15.75" x14ac:dyDescent="0.2">
      <c r="A11" s="14" t="s">
        <v>11</v>
      </c>
      <c r="B11" s="21" t="s">
        <v>25</v>
      </c>
      <c r="C11" s="21" t="s">
        <v>26</v>
      </c>
      <c r="D11" s="21" t="s">
        <v>159</v>
      </c>
      <c r="E11" s="21" t="s">
        <v>298</v>
      </c>
      <c r="F11" s="28" t="s">
        <v>299</v>
      </c>
      <c r="G11" s="21" t="s">
        <v>85</v>
      </c>
      <c r="H11" s="21" t="s">
        <v>300</v>
      </c>
      <c r="I11" s="21" t="s">
        <v>301</v>
      </c>
      <c r="J11" s="22">
        <v>4.843629</v>
      </c>
      <c r="K11" s="22">
        <v>10.83135</v>
      </c>
      <c r="L11" s="22">
        <v>0</v>
      </c>
      <c r="M11" s="22">
        <v>3.7124480000000002</v>
      </c>
      <c r="N11" s="22">
        <v>35.576574000000001</v>
      </c>
      <c r="O11" s="22">
        <v>0</v>
      </c>
      <c r="P11" s="22">
        <v>11.520039000000001</v>
      </c>
      <c r="Q11" s="22">
        <v>3.0437720000000001</v>
      </c>
      <c r="R11" s="22">
        <v>0</v>
      </c>
      <c r="S11" s="22">
        <v>11.751588</v>
      </c>
      <c r="T11" s="22">
        <v>0</v>
      </c>
      <c r="U11" s="22">
        <v>15.193916</v>
      </c>
      <c r="V11" s="27">
        <f t="shared" si="0"/>
        <v>96.473316000000011</v>
      </c>
    </row>
    <row r="12" spans="1:22" ht="15.75" x14ac:dyDescent="0.2">
      <c r="A12" s="14" t="s">
        <v>11</v>
      </c>
      <c r="B12" s="21" t="s">
        <v>25</v>
      </c>
      <c r="C12" s="21" t="s">
        <v>26</v>
      </c>
      <c r="D12" s="21" t="s">
        <v>242</v>
      </c>
      <c r="E12" s="21" t="s">
        <v>27</v>
      </c>
      <c r="F12" s="21" t="s">
        <v>28</v>
      </c>
      <c r="G12" s="21" t="s">
        <v>29</v>
      </c>
      <c r="H12" s="21" t="s">
        <v>30</v>
      </c>
      <c r="I12" s="21" t="s">
        <v>31</v>
      </c>
      <c r="J12" s="22">
        <v>2936.5927630000001</v>
      </c>
      <c r="K12" s="22">
        <v>2425.1597230000002</v>
      </c>
      <c r="L12" s="22">
        <v>3326.1207009999998</v>
      </c>
      <c r="M12" s="22">
        <v>2496.009004</v>
      </c>
      <c r="N12" s="22">
        <v>2492.1806299999998</v>
      </c>
      <c r="O12" s="22">
        <v>3859.7425659999999</v>
      </c>
      <c r="P12" s="22">
        <v>4044.0176929999998</v>
      </c>
      <c r="Q12" s="22">
        <v>3424.327139</v>
      </c>
      <c r="R12" s="22">
        <v>2831.099682</v>
      </c>
      <c r="S12" s="22">
        <v>3545.588553</v>
      </c>
      <c r="T12" s="22">
        <v>2817.1170379999999</v>
      </c>
      <c r="U12" s="22">
        <v>3042.7452239999998</v>
      </c>
      <c r="V12" s="27">
        <f t="shared" si="0"/>
        <v>37240.700715999999</v>
      </c>
    </row>
    <row r="13" spans="1:22" ht="15.75" x14ac:dyDescent="0.2">
      <c r="A13" s="14" t="s">
        <v>11</v>
      </c>
      <c r="B13" s="21" t="s">
        <v>25</v>
      </c>
      <c r="C13" s="21" t="s">
        <v>26</v>
      </c>
      <c r="D13" s="21" t="s">
        <v>242</v>
      </c>
      <c r="E13" s="21" t="s">
        <v>32</v>
      </c>
      <c r="F13" s="21" t="s">
        <v>33</v>
      </c>
      <c r="G13" s="21" t="s">
        <v>34</v>
      </c>
      <c r="H13" s="21" t="s">
        <v>35</v>
      </c>
      <c r="I13" s="21" t="s">
        <v>36</v>
      </c>
      <c r="J13" s="22">
        <v>762.16506000000004</v>
      </c>
      <c r="K13" s="22">
        <v>0</v>
      </c>
      <c r="L13" s="22">
        <v>0</v>
      </c>
      <c r="M13" s="22">
        <v>0</v>
      </c>
      <c r="N13" s="22">
        <v>101.72946</v>
      </c>
      <c r="O13" s="22">
        <v>1229.5161250000001</v>
      </c>
      <c r="P13" s="22">
        <v>1217.618164</v>
      </c>
      <c r="Q13" s="22">
        <v>1314.3890839999999</v>
      </c>
      <c r="R13" s="22">
        <v>1440.9297079999999</v>
      </c>
      <c r="S13" s="22">
        <v>1305.451309</v>
      </c>
      <c r="T13" s="22">
        <v>1271.221777</v>
      </c>
      <c r="U13" s="22">
        <v>1288.917745</v>
      </c>
      <c r="V13" s="27">
        <f t="shared" si="0"/>
        <v>9931.9384320000008</v>
      </c>
    </row>
    <row r="14" spans="1:22" ht="15.75" x14ac:dyDescent="0.2">
      <c r="A14" s="14" t="s">
        <v>11</v>
      </c>
      <c r="B14" s="21" t="s">
        <v>25</v>
      </c>
      <c r="C14" s="21" t="s">
        <v>177</v>
      </c>
      <c r="D14" s="21" t="s">
        <v>242</v>
      </c>
      <c r="E14" s="21" t="s">
        <v>254</v>
      </c>
      <c r="F14" s="21" t="s">
        <v>39</v>
      </c>
      <c r="G14" s="21" t="s">
        <v>37</v>
      </c>
      <c r="H14" s="21" t="s">
        <v>38</v>
      </c>
      <c r="I14" s="21" t="s">
        <v>40</v>
      </c>
      <c r="J14" s="22">
        <v>35.810868999999997</v>
      </c>
      <c r="K14" s="22">
        <v>38.755673999999999</v>
      </c>
      <c r="L14" s="22">
        <v>49.770218999999997</v>
      </c>
      <c r="M14" s="22">
        <v>57.230764999999998</v>
      </c>
      <c r="N14" s="22">
        <v>62.129803000000003</v>
      </c>
      <c r="O14" s="22">
        <v>85.701937000000001</v>
      </c>
      <c r="P14" s="22">
        <v>123.30094200000001</v>
      </c>
      <c r="Q14" s="22">
        <v>105.177761</v>
      </c>
      <c r="R14" s="22">
        <v>119.954897</v>
      </c>
      <c r="S14" s="22">
        <v>149.31481199999999</v>
      </c>
      <c r="T14" s="22">
        <v>132.70084900000001</v>
      </c>
      <c r="U14" s="22">
        <v>112.10898400000001</v>
      </c>
      <c r="V14" s="27">
        <f t="shared" si="0"/>
        <v>1071.957512</v>
      </c>
    </row>
    <row r="15" spans="1:22" ht="15.75" x14ac:dyDescent="0.2">
      <c r="A15" s="14" t="s">
        <v>11</v>
      </c>
      <c r="B15" s="21" t="s">
        <v>25</v>
      </c>
      <c r="C15" s="21" t="s">
        <v>26</v>
      </c>
      <c r="D15" s="21" t="s">
        <v>242</v>
      </c>
      <c r="E15" s="21" t="s">
        <v>41</v>
      </c>
      <c r="F15" s="9" t="s">
        <v>388</v>
      </c>
      <c r="G15" s="21" t="s">
        <v>50</v>
      </c>
      <c r="H15" s="21" t="s">
        <v>51</v>
      </c>
      <c r="I15" s="21" t="s">
        <v>52</v>
      </c>
      <c r="J15" s="22">
        <v>23531.70852</v>
      </c>
      <c r="K15" s="22">
        <v>24607.419855</v>
      </c>
      <c r="L15" s="22">
        <v>24555.306853999999</v>
      </c>
      <c r="M15" s="22">
        <v>7764.2810710000003</v>
      </c>
      <c r="N15" s="22">
        <v>26517.447552000001</v>
      </c>
      <c r="O15" s="22">
        <v>25869.107133000001</v>
      </c>
      <c r="P15" s="22">
        <v>26697.748882</v>
      </c>
      <c r="Q15" s="22">
        <v>27038.158724000001</v>
      </c>
      <c r="R15" s="22">
        <v>27392.077927999999</v>
      </c>
      <c r="S15" s="22">
        <v>27355.603803000002</v>
      </c>
      <c r="T15" s="22">
        <v>26205.072233999999</v>
      </c>
      <c r="U15" s="22">
        <v>28868.732437999999</v>
      </c>
      <c r="V15" s="27">
        <f t="shared" si="0"/>
        <v>296402.66499399999</v>
      </c>
    </row>
    <row r="16" spans="1:22" ht="15.75" x14ac:dyDescent="0.2">
      <c r="A16" s="14" t="s">
        <v>11</v>
      </c>
      <c r="B16" s="21" t="s">
        <v>25</v>
      </c>
      <c r="C16" s="21" t="s">
        <v>26</v>
      </c>
      <c r="D16" s="21" t="s">
        <v>242</v>
      </c>
      <c r="E16" s="21" t="s">
        <v>41</v>
      </c>
      <c r="F16" s="21" t="s">
        <v>43</v>
      </c>
      <c r="G16" s="21" t="s">
        <v>29</v>
      </c>
      <c r="H16" s="21" t="s">
        <v>44</v>
      </c>
      <c r="I16" s="21" t="s">
        <v>45</v>
      </c>
      <c r="J16" s="22">
        <v>6307.7926170000001</v>
      </c>
      <c r="K16" s="22">
        <v>6343.1205570000002</v>
      </c>
      <c r="L16" s="22">
        <v>6444.1276369999996</v>
      </c>
      <c r="M16" s="22">
        <v>6237.3000160000001</v>
      </c>
      <c r="N16" s="22">
        <v>6244.6180999999997</v>
      </c>
      <c r="O16" s="22">
        <v>6434.9677030000003</v>
      </c>
      <c r="P16" s="22">
        <v>6362.8915370000004</v>
      </c>
      <c r="Q16" s="22">
        <v>6150.1529609999998</v>
      </c>
      <c r="R16" s="22">
        <v>6323.7040370000004</v>
      </c>
      <c r="S16" s="22">
        <v>6348.1193960000001</v>
      </c>
      <c r="T16" s="22">
        <v>6266.7017349999996</v>
      </c>
      <c r="U16" s="22">
        <v>6374.7702220000001</v>
      </c>
      <c r="V16" s="27">
        <f t="shared" si="0"/>
        <v>75838.266518000019</v>
      </c>
    </row>
    <row r="17" spans="1:22" ht="15.75" x14ac:dyDescent="0.2">
      <c r="A17" s="14" t="s">
        <v>11</v>
      </c>
      <c r="B17" s="21" t="s">
        <v>25</v>
      </c>
      <c r="C17" s="21" t="s">
        <v>26</v>
      </c>
      <c r="D17" s="21" t="s">
        <v>242</v>
      </c>
      <c r="E17" s="21" t="s">
        <v>41</v>
      </c>
      <c r="F17" s="21" t="s">
        <v>49</v>
      </c>
      <c r="G17" s="21" t="s">
        <v>29</v>
      </c>
      <c r="H17" s="21" t="s">
        <v>44</v>
      </c>
      <c r="I17" s="21" t="s">
        <v>243</v>
      </c>
      <c r="J17" s="22">
        <v>1436.6436490000001</v>
      </c>
      <c r="K17" s="22">
        <v>1292.749712</v>
      </c>
      <c r="L17" s="22">
        <v>1408.2535580000001</v>
      </c>
      <c r="M17" s="22">
        <v>1263.8365020000001</v>
      </c>
      <c r="N17" s="22">
        <v>1220.306114</v>
      </c>
      <c r="O17" s="22">
        <v>1086.01971</v>
      </c>
      <c r="P17" s="22">
        <v>1256.8901080000001</v>
      </c>
      <c r="Q17" s="22">
        <v>1214.587824</v>
      </c>
      <c r="R17" s="22">
        <v>1189.8846599999999</v>
      </c>
      <c r="S17" s="22">
        <v>1440.9737419999999</v>
      </c>
      <c r="T17" s="22">
        <v>1361.318383</v>
      </c>
      <c r="U17" s="22">
        <v>1509.5384309999999</v>
      </c>
      <c r="V17" s="27">
        <f t="shared" si="0"/>
        <v>15681.002392999999</v>
      </c>
    </row>
    <row r="18" spans="1:22" ht="15.75" x14ac:dyDescent="0.2">
      <c r="A18" s="14" t="s">
        <v>11</v>
      </c>
      <c r="B18" s="21" t="s">
        <v>25</v>
      </c>
      <c r="C18" s="21" t="s">
        <v>177</v>
      </c>
      <c r="D18" s="21" t="s">
        <v>242</v>
      </c>
      <c r="E18" s="21" t="s">
        <v>41</v>
      </c>
      <c r="F18" s="30" t="s">
        <v>187</v>
      </c>
      <c r="G18" s="21" t="s">
        <v>37</v>
      </c>
      <c r="H18" s="21" t="s">
        <v>38</v>
      </c>
      <c r="I18" s="21" t="s">
        <v>188</v>
      </c>
      <c r="J18" s="22">
        <v>252.97879900000001</v>
      </c>
      <c r="K18" s="22">
        <v>242.36827500000001</v>
      </c>
      <c r="L18" s="22">
        <v>259.66431299999999</v>
      </c>
      <c r="M18" s="22">
        <v>275.536044</v>
      </c>
      <c r="N18" s="22">
        <v>237.79709600000001</v>
      </c>
      <c r="O18" s="22">
        <v>298.63256899999999</v>
      </c>
      <c r="P18" s="22">
        <v>308.91718200000003</v>
      </c>
      <c r="Q18" s="22">
        <v>260.72037499999999</v>
      </c>
      <c r="R18" s="22">
        <v>224.70791199999999</v>
      </c>
      <c r="S18" s="22">
        <v>304.00044100000002</v>
      </c>
      <c r="T18" s="22">
        <v>380.55506800000001</v>
      </c>
      <c r="U18" s="22">
        <v>308.03043700000001</v>
      </c>
      <c r="V18" s="27">
        <f t="shared" si="0"/>
        <v>3353.9085110000001</v>
      </c>
    </row>
    <row r="19" spans="1:22" ht="15.75" x14ac:dyDescent="0.2">
      <c r="A19" s="14" t="s">
        <v>11</v>
      </c>
      <c r="B19" s="21" t="s">
        <v>25</v>
      </c>
      <c r="C19" s="21" t="s">
        <v>26</v>
      </c>
      <c r="D19" s="21" t="s">
        <v>242</v>
      </c>
      <c r="E19" s="21" t="s">
        <v>41</v>
      </c>
      <c r="F19" s="21" t="s">
        <v>46</v>
      </c>
      <c r="G19" s="21" t="s">
        <v>37</v>
      </c>
      <c r="H19" s="21" t="s">
        <v>47</v>
      </c>
      <c r="I19" s="21" t="s">
        <v>48</v>
      </c>
      <c r="J19" s="22">
        <v>71.562738999999993</v>
      </c>
      <c r="K19" s="22">
        <v>105.068929</v>
      </c>
      <c r="L19" s="22">
        <v>73.338499999999996</v>
      </c>
      <c r="M19" s="22">
        <v>104.971412</v>
      </c>
      <c r="N19" s="22">
        <v>87.911191000000002</v>
      </c>
      <c r="O19" s="22">
        <v>90.260717</v>
      </c>
      <c r="P19" s="22">
        <v>155.24974499999999</v>
      </c>
      <c r="Q19" s="22">
        <v>108.824876</v>
      </c>
      <c r="R19" s="22">
        <v>134.556433</v>
      </c>
      <c r="S19" s="22">
        <v>149.64762099999999</v>
      </c>
      <c r="T19" s="22">
        <v>160.63107299999999</v>
      </c>
      <c r="U19" s="22">
        <v>97.643473999999998</v>
      </c>
      <c r="V19" s="27">
        <f t="shared" si="0"/>
        <v>1339.66671</v>
      </c>
    </row>
    <row r="20" spans="1:22" ht="15.75" x14ac:dyDescent="0.2">
      <c r="A20" s="14" t="s">
        <v>11</v>
      </c>
      <c r="B20" s="21" t="s">
        <v>25</v>
      </c>
      <c r="C20" s="21" t="s">
        <v>177</v>
      </c>
      <c r="D20" s="21" t="s">
        <v>242</v>
      </c>
      <c r="E20" s="21" t="s">
        <v>41</v>
      </c>
      <c r="F20" s="21" t="s">
        <v>184</v>
      </c>
      <c r="G20" s="21" t="s">
        <v>29</v>
      </c>
      <c r="H20" s="21" t="s">
        <v>185</v>
      </c>
      <c r="I20" s="21" t="s">
        <v>186</v>
      </c>
      <c r="J20" s="22">
        <v>94.439644000000001</v>
      </c>
      <c r="K20" s="22">
        <v>82.025232000000003</v>
      </c>
      <c r="L20" s="22">
        <v>82.474074999999999</v>
      </c>
      <c r="M20" s="22">
        <v>103.76267900000001</v>
      </c>
      <c r="N20" s="22">
        <v>104.02905199999999</v>
      </c>
      <c r="O20" s="22">
        <v>109.097145</v>
      </c>
      <c r="P20" s="22">
        <v>94.856173999999996</v>
      </c>
      <c r="Q20" s="22">
        <v>87.353894999999994</v>
      </c>
      <c r="R20" s="22">
        <v>74.781704000000005</v>
      </c>
      <c r="S20" s="22">
        <v>68.004861000000005</v>
      </c>
      <c r="T20" s="22">
        <v>65.480686000000006</v>
      </c>
      <c r="U20" s="22">
        <v>82.697486999999995</v>
      </c>
      <c r="V20" s="27">
        <f t="shared" si="0"/>
        <v>1049.0026339999999</v>
      </c>
    </row>
    <row r="21" spans="1:22" ht="15.75" x14ac:dyDescent="0.2">
      <c r="A21" s="14" t="s">
        <v>11</v>
      </c>
      <c r="B21" s="21" t="s">
        <v>25</v>
      </c>
      <c r="C21" s="21" t="s">
        <v>26</v>
      </c>
      <c r="D21" s="21" t="s">
        <v>159</v>
      </c>
      <c r="E21" s="21" t="s">
        <v>337</v>
      </c>
      <c r="F21" s="21" t="s">
        <v>338</v>
      </c>
      <c r="G21" s="21" t="s">
        <v>55</v>
      </c>
      <c r="H21" s="21" t="s">
        <v>175</v>
      </c>
      <c r="I21" s="21" t="s">
        <v>339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736.08790499999998</v>
      </c>
      <c r="R21" s="22">
        <v>0</v>
      </c>
      <c r="S21" s="22">
        <v>0</v>
      </c>
      <c r="T21" s="22">
        <v>0</v>
      </c>
      <c r="U21" s="22">
        <v>459.83435600000001</v>
      </c>
      <c r="V21" s="27">
        <f t="shared" si="0"/>
        <v>1195.9222609999999</v>
      </c>
    </row>
    <row r="22" spans="1:22" ht="15.75" x14ac:dyDescent="0.2">
      <c r="A22" s="14" t="s">
        <v>11</v>
      </c>
      <c r="B22" s="21" t="s">
        <v>25</v>
      </c>
      <c r="C22" s="21" t="s">
        <v>26</v>
      </c>
      <c r="D22" s="21" t="s">
        <v>242</v>
      </c>
      <c r="E22" s="21" t="s">
        <v>53</v>
      </c>
      <c r="F22" s="21" t="s">
        <v>54</v>
      </c>
      <c r="G22" s="21" t="s">
        <v>55</v>
      </c>
      <c r="H22" s="21" t="s">
        <v>56</v>
      </c>
      <c r="I22" s="21" t="s">
        <v>57</v>
      </c>
      <c r="J22" s="22">
        <v>26168.480815999999</v>
      </c>
      <c r="K22" s="22">
        <v>31074.196093999999</v>
      </c>
      <c r="L22" s="22">
        <v>26413.611374</v>
      </c>
      <c r="M22" s="22">
        <v>22238.991410999999</v>
      </c>
      <c r="N22" s="22">
        <v>33138.683749999997</v>
      </c>
      <c r="O22" s="22">
        <v>23771.440235999999</v>
      </c>
      <c r="P22" s="22">
        <v>32213.549257999999</v>
      </c>
      <c r="Q22" s="22">
        <v>29320.341202</v>
      </c>
      <c r="R22" s="22">
        <v>31358.38479</v>
      </c>
      <c r="S22" s="22">
        <v>44374.906551</v>
      </c>
      <c r="T22" s="22">
        <v>30118.903613999999</v>
      </c>
      <c r="U22" s="22">
        <v>32484.743283</v>
      </c>
      <c r="V22" s="27">
        <f t="shared" si="0"/>
        <v>362676.23237900005</v>
      </c>
    </row>
    <row r="23" spans="1:22" ht="15.75" x14ac:dyDescent="0.2">
      <c r="A23" s="14" t="s">
        <v>11</v>
      </c>
      <c r="B23" s="21" t="s">
        <v>25</v>
      </c>
      <c r="C23" s="21" t="s">
        <v>26</v>
      </c>
      <c r="D23" s="21" t="s">
        <v>242</v>
      </c>
      <c r="E23" s="21" t="s">
        <v>58</v>
      </c>
      <c r="F23" s="21" t="s">
        <v>306</v>
      </c>
      <c r="G23" s="21" t="s">
        <v>37</v>
      </c>
      <c r="H23" s="21" t="s">
        <v>47</v>
      </c>
      <c r="I23" s="21" t="s">
        <v>59</v>
      </c>
      <c r="J23" s="22">
        <v>14635.467591000001</v>
      </c>
      <c r="K23" s="22">
        <v>16824.678853000001</v>
      </c>
      <c r="L23" s="22">
        <v>17125.793526000001</v>
      </c>
      <c r="M23" s="22">
        <v>12280.108043</v>
      </c>
      <c r="N23" s="22">
        <v>17178.566805999999</v>
      </c>
      <c r="O23" s="22">
        <v>17761.175307000001</v>
      </c>
      <c r="P23" s="22">
        <v>14987.971207000001</v>
      </c>
      <c r="Q23" s="22">
        <v>15229.475616</v>
      </c>
      <c r="R23" s="22">
        <v>14674.107065</v>
      </c>
      <c r="S23" s="22">
        <v>17200.185604999999</v>
      </c>
      <c r="T23" s="22">
        <v>19186.179427999999</v>
      </c>
      <c r="U23" s="22">
        <v>14377.034076</v>
      </c>
      <c r="V23" s="27">
        <f t="shared" si="0"/>
        <v>191460.74312300002</v>
      </c>
    </row>
    <row r="24" spans="1:22" ht="15.75" x14ac:dyDescent="0.2">
      <c r="A24" s="14" t="s">
        <v>11</v>
      </c>
      <c r="B24" s="21" t="s">
        <v>25</v>
      </c>
      <c r="C24" s="21" t="s">
        <v>177</v>
      </c>
      <c r="D24" s="21" t="s">
        <v>242</v>
      </c>
      <c r="E24" s="21" t="s">
        <v>58</v>
      </c>
      <c r="F24" s="21" t="s">
        <v>189</v>
      </c>
      <c r="G24" s="21" t="s">
        <v>37</v>
      </c>
      <c r="H24" s="21" t="s">
        <v>38</v>
      </c>
      <c r="I24" s="21" t="s">
        <v>188</v>
      </c>
      <c r="J24" s="22">
        <v>1114.5520939999999</v>
      </c>
      <c r="K24" s="22">
        <v>1312.3035990000001</v>
      </c>
      <c r="L24" s="22">
        <v>1736.030898</v>
      </c>
      <c r="M24" s="22">
        <v>1414.6798289999999</v>
      </c>
      <c r="N24" s="22">
        <v>1410.8942930000001</v>
      </c>
      <c r="O24" s="22">
        <v>1860.951182</v>
      </c>
      <c r="P24" s="22">
        <v>1961.0009889999999</v>
      </c>
      <c r="Q24" s="22">
        <v>1660.774357</v>
      </c>
      <c r="R24" s="22">
        <v>1480.548859</v>
      </c>
      <c r="S24" s="22">
        <v>1567.342844</v>
      </c>
      <c r="T24" s="22">
        <v>1509.746995</v>
      </c>
      <c r="U24" s="22">
        <v>1033.970178</v>
      </c>
      <c r="V24" s="27">
        <f t="shared" si="0"/>
        <v>18062.796117000002</v>
      </c>
    </row>
    <row r="25" spans="1:22" ht="15.75" x14ac:dyDescent="0.2">
      <c r="A25" s="14" t="s">
        <v>11</v>
      </c>
      <c r="B25" s="21" t="s">
        <v>25</v>
      </c>
      <c r="C25" s="21" t="s">
        <v>26</v>
      </c>
      <c r="D25" s="21" t="s">
        <v>242</v>
      </c>
      <c r="E25" s="21" t="s">
        <v>60</v>
      </c>
      <c r="F25" s="9" t="s">
        <v>383</v>
      </c>
      <c r="G25" s="21" t="s">
        <v>16</v>
      </c>
      <c r="H25" s="21" t="s">
        <v>17</v>
      </c>
      <c r="I25" s="21" t="s">
        <v>17</v>
      </c>
      <c r="J25" s="22">
        <v>2450.3667890000002</v>
      </c>
      <c r="K25" s="22">
        <v>2785.8178819999998</v>
      </c>
      <c r="L25" s="22">
        <v>2349.424677</v>
      </c>
      <c r="M25" s="22">
        <v>2078.3191660000002</v>
      </c>
      <c r="N25" s="22">
        <v>2544.8593740000001</v>
      </c>
      <c r="O25" s="22">
        <v>1494.14714</v>
      </c>
      <c r="P25" s="22">
        <v>2407.4067759999998</v>
      </c>
      <c r="Q25" s="22">
        <v>1881.448173</v>
      </c>
      <c r="R25" s="22">
        <v>1535.1558709999999</v>
      </c>
      <c r="S25" s="22">
        <v>1948.353834</v>
      </c>
      <c r="T25" s="22">
        <v>2092.7502260000001</v>
      </c>
      <c r="U25" s="22">
        <v>2134.8018539999998</v>
      </c>
      <c r="V25" s="27">
        <f t="shared" si="0"/>
        <v>25702.851762000002</v>
      </c>
    </row>
    <row r="26" spans="1:22" ht="15.75" x14ac:dyDescent="0.2">
      <c r="A26" s="14" t="s">
        <v>11</v>
      </c>
      <c r="B26" s="21" t="s">
        <v>25</v>
      </c>
      <c r="C26" s="21" t="s">
        <v>26</v>
      </c>
      <c r="D26" s="21" t="s">
        <v>242</v>
      </c>
      <c r="E26" s="21" t="s">
        <v>60</v>
      </c>
      <c r="F26" s="21" t="s">
        <v>62</v>
      </c>
      <c r="G26" s="21" t="s">
        <v>16</v>
      </c>
      <c r="H26" s="21" t="s">
        <v>17</v>
      </c>
      <c r="I26" s="21" t="s">
        <v>63</v>
      </c>
      <c r="J26" s="22">
        <v>2739.2121299999999</v>
      </c>
      <c r="K26" s="22">
        <v>2475.0325760000001</v>
      </c>
      <c r="L26" s="22">
        <v>1658.5051309999999</v>
      </c>
      <c r="M26" s="22">
        <v>2011.5653339999999</v>
      </c>
      <c r="N26" s="22">
        <v>1980.461687</v>
      </c>
      <c r="O26" s="22">
        <v>1652.9275110000001</v>
      </c>
      <c r="P26" s="22">
        <v>1768.750826</v>
      </c>
      <c r="Q26" s="22">
        <v>1857.92832</v>
      </c>
      <c r="R26" s="22">
        <v>2027.7558260000001</v>
      </c>
      <c r="S26" s="22">
        <v>1870.4540919999999</v>
      </c>
      <c r="T26" s="22">
        <v>2016.8256739999999</v>
      </c>
      <c r="U26" s="22">
        <v>2158.4015220000001</v>
      </c>
      <c r="V26" s="27">
        <f t="shared" si="0"/>
        <v>24217.820628999998</v>
      </c>
    </row>
    <row r="27" spans="1:22" ht="15.75" x14ac:dyDescent="0.2">
      <c r="A27" s="14" t="s">
        <v>11</v>
      </c>
      <c r="B27" s="21" t="s">
        <v>25</v>
      </c>
      <c r="C27" s="21" t="s">
        <v>26</v>
      </c>
      <c r="D27" s="21" t="s">
        <v>242</v>
      </c>
      <c r="E27" s="21" t="s">
        <v>60</v>
      </c>
      <c r="F27" s="21" t="s">
        <v>61</v>
      </c>
      <c r="G27" s="21" t="s">
        <v>16</v>
      </c>
      <c r="H27" s="21" t="s">
        <v>17</v>
      </c>
      <c r="I27" s="21" t="s">
        <v>17</v>
      </c>
      <c r="J27" s="22">
        <v>989.13081699999998</v>
      </c>
      <c r="K27" s="22">
        <v>1648.189525</v>
      </c>
      <c r="L27" s="22">
        <v>2061.1644179999998</v>
      </c>
      <c r="M27" s="22">
        <v>941.70680200000004</v>
      </c>
      <c r="N27" s="22">
        <v>1244.8024339999999</v>
      </c>
      <c r="O27" s="22">
        <v>1363.125419</v>
      </c>
      <c r="P27" s="22">
        <v>613.96966099999997</v>
      </c>
      <c r="Q27" s="22">
        <v>708.59217699999999</v>
      </c>
      <c r="R27" s="22">
        <v>1458.9199430000001</v>
      </c>
      <c r="S27" s="22">
        <v>925.07800699999996</v>
      </c>
      <c r="T27" s="22">
        <v>727.58419400000002</v>
      </c>
      <c r="U27" s="22">
        <v>1055.458678</v>
      </c>
      <c r="V27" s="27">
        <f t="shared" si="0"/>
        <v>13737.722074999998</v>
      </c>
    </row>
    <row r="28" spans="1:22" ht="15.75" x14ac:dyDescent="0.2">
      <c r="A28" s="14" t="s">
        <v>11</v>
      </c>
      <c r="B28" s="21" t="s">
        <v>25</v>
      </c>
      <c r="C28" s="21" t="s">
        <v>26</v>
      </c>
      <c r="D28" s="21" t="s">
        <v>242</v>
      </c>
      <c r="E28" s="21" t="s">
        <v>64</v>
      </c>
      <c r="F28" s="30" t="s">
        <v>65</v>
      </c>
      <c r="G28" s="21" t="s">
        <v>50</v>
      </c>
      <c r="H28" s="21" t="s">
        <v>50</v>
      </c>
      <c r="I28" s="21" t="s">
        <v>66</v>
      </c>
      <c r="J28" s="22">
        <v>3930.2400600000001</v>
      </c>
      <c r="K28" s="22">
        <v>4034.5462309999998</v>
      </c>
      <c r="L28" s="22">
        <v>4751.6304950000003</v>
      </c>
      <c r="M28" s="22">
        <v>4505.831553</v>
      </c>
      <c r="N28" s="22">
        <v>4856.3992429999998</v>
      </c>
      <c r="O28" s="22">
        <v>4704.5667299999996</v>
      </c>
      <c r="P28" s="22">
        <v>4957.0006919999996</v>
      </c>
      <c r="Q28" s="22">
        <v>4687.011888</v>
      </c>
      <c r="R28" s="22">
        <v>5243.7967120000003</v>
      </c>
      <c r="S28" s="22">
        <v>4823.2172099999998</v>
      </c>
      <c r="T28" s="22">
        <v>4194.9562649999998</v>
      </c>
      <c r="U28" s="22">
        <v>5158.4512070000001</v>
      </c>
      <c r="V28" s="27">
        <f t="shared" si="0"/>
        <v>55847.648286000003</v>
      </c>
    </row>
    <row r="29" spans="1:22" ht="15.75" x14ac:dyDescent="0.2">
      <c r="A29" s="14" t="s">
        <v>11</v>
      </c>
      <c r="B29" s="21" t="s">
        <v>25</v>
      </c>
      <c r="C29" s="21" t="s">
        <v>177</v>
      </c>
      <c r="D29" s="21" t="s">
        <v>159</v>
      </c>
      <c r="E29" s="21" t="s">
        <v>212</v>
      </c>
      <c r="F29" s="21" t="s">
        <v>213</v>
      </c>
      <c r="G29" s="21" t="s">
        <v>50</v>
      </c>
      <c r="H29" s="21" t="s">
        <v>50</v>
      </c>
      <c r="I29" s="21" t="s">
        <v>154</v>
      </c>
      <c r="J29" s="22">
        <v>616.51339399999995</v>
      </c>
      <c r="K29" s="22">
        <v>683.83806100000004</v>
      </c>
      <c r="L29" s="22">
        <v>371.34249599999998</v>
      </c>
      <c r="M29" s="22">
        <v>231.35731200000001</v>
      </c>
      <c r="N29" s="22">
        <v>730.23780299999999</v>
      </c>
      <c r="O29" s="22">
        <v>899.24922800000002</v>
      </c>
      <c r="P29" s="22">
        <v>802.84745299999997</v>
      </c>
      <c r="Q29" s="22">
        <v>877.32724900000005</v>
      </c>
      <c r="R29" s="22">
        <v>876.41704700000003</v>
      </c>
      <c r="S29" s="22">
        <v>1000.0668020000001</v>
      </c>
      <c r="T29" s="22">
        <v>1073.876499</v>
      </c>
      <c r="U29" s="22">
        <v>988.51744099999996</v>
      </c>
      <c r="V29" s="27">
        <f t="shared" si="0"/>
        <v>9151.5907850000003</v>
      </c>
    </row>
    <row r="30" spans="1:22" ht="15.75" x14ac:dyDescent="0.2">
      <c r="A30" s="14" t="s">
        <v>11</v>
      </c>
      <c r="B30" s="21" t="s">
        <v>25</v>
      </c>
      <c r="C30" s="21" t="s">
        <v>177</v>
      </c>
      <c r="D30" s="21" t="s">
        <v>242</v>
      </c>
      <c r="E30" s="21" t="s">
        <v>190</v>
      </c>
      <c r="F30" s="21" t="s">
        <v>191</v>
      </c>
      <c r="G30" s="21" t="s">
        <v>131</v>
      </c>
      <c r="H30" s="21" t="s">
        <v>132</v>
      </c>
      <c r="I30" s="21" t="s">
        <v>182</v>
      </c>
      <c r="J30" s="22">
        <v>165.629493</v>
      </c>
      <c r="K30" s="22">
        <v>131.122568</v>
      </c>
      <c r="L30" s="22">
        <v>125.828096</v>
      </c>
      <c r="M30" s="22">
        <v>52.852707000000002</v>
      </c>
      <c r="N30" s="22">
        <v>144.343673</v>
      </c>
      <c r="O30" s="22">
        <v>60.240439000000002</v>
      </c>
      <c r="P30" s="22">
        <v>147.19345799999999</v>
      </c>
      <c r="Q30" s="22">
        <v>128.962389</v>
      </c>
      <c r="R30" s="22">
        <v>146.96938800000001</v>
      </c>
      <c r="S30" s="22">
        <v>149.58706599999999</v>
      </c>
      <c r="T30" s="22">
        <v>162.50485</v>
      </c>
      <c r="U30" s="22">
        <v>176.080636</v>
      </c>
      <c r="V30" s="27">
        <f t="shared" si="0"/>
        <v>1591.3147630000001</v>
      </c>
    </row>
    <row r="31" spans="1:22" ht="15.75" x14ac:dyDescent="0.2">
      <c r="A31" s="14" t="s">
        <v>11</v>
      </c>
      <c r="B31" s="21" t="s">
        <v>25</v>
      </c>
      <c r="C31" s="21" t="s">
        <v>177</v>
      </c>
      <c r="D31" s="21" t="s">
        <v>242</v>
      </c>
      <c r="E31" s="21" t="s">
        <v>192</v>
      </c>
      <c r="F31" s="31" t="s">
        <v>380</v>
      </c>
      <c r="G31" s="21" t="s">
        <v>37</v>
      </c>
      <c r="H31" s="21" t="s">
        <v>42</v>
      </c>
      <c r="I31" s="21" t="s">
        <v>193</v>
      </c>
      <c r="J31" s="22">
        <v>23.766911</v>
      </c>
      <c r="K31" s="22">
        <v>21.821733999999999</v>
      </c>
      <c r="L31" s="22">
        <v>27.750917999999999</v>
      </c>
      <c r="M31" s="22">
        <v>17.592665</v>
      </c>
      <c r="N31" s="22">
        <v>24.600733000000002</v>
      </c>
      <c r="O31" s="22">
        <v>33.747478000000001</v>
      </c>
      <c r="P31" s="22">
        <v>25.424776999999999</v>
      </c>
      <c r="Q31" s="22">
        <v>29.055095000000001</v>
      </c>
      <c r="R31" s="22">
        <v>27.40157</v>
      </c>
      <c r="S31" s="22">
        <v>23.568404999999998</v>
      </c>
      <c r="T31" s="22">
        <v>23.020505</v>
      </c>
      <c r="U31" s="22">
        <v>18.208103000000001</v>
      </c>
      <c r="V31" s="27">
        <f t="shared" si="0"/>
        <v>295.95889399999999</v>
      </c>
    </row>
    <row r="32" spans="1:22" ht="15.75" x14ac:dyDescent="0.2">
      <c r="A32" s="14" t="s">
        <v>11</v>
      </c>
      <c r="B32" s="21" t="s">
        <v>25</v>
      </c>
      <c r="C32" s="21" t="s">
        <v>177</v>
      </c>
      <c r="D32" s="21" t="s">
        <v>242</v>
      </c>
      <c r="E32" s="21" t="s">
        <v>192</v>
      </c>
      <c r="F32" s="28" t="s">
        <v>194</v>
      </c>
      <c r="G32" s="21" t="s">
        <v>37</v>
      </c>
      <c r="H32" s="21" t="s">
        <v>42</v>
      </c>
      <c r="I32" s="21" t="s">
        <v>257</v>
      </c>
      <c r="J32" s="22">
        <v>4.1114389999999998</v>
      </c>
      <c r="K32" s="22">
        <v>3.2597360000000002</v>
      </c>
      <c r="L32" s="22">
        <v>3.1503060000000001</v>
      </c>
      <c r="M32" s="22">
        <v>1.9959800000000001</v>
      </c>
      <c r="N32" s="22">
        <v>3.4882559999999998</v>
      </c>
      <c r="O32" s="22">
        <v>3.7510270000000001</v>
      </c>
      <c r="P32" s="22">
        <v>3.7575539999999998</v>
      </c>
      <c r="Q32" s="22">
        <v>3.460172</v>
      </c>
      <c r="R32" s="22">
        <v>4.4771470000000004</v>
      </c>
      <c r="S32" s="22">
        <v>4.0599920000000003</v>
      </c>
      <c r="T32" s="22">
        <v>2.8412760000000001</v>
      </c>
      <c r="U32" s="22">
        <v>2.8803079999999999</v>
      </c>
      <c r="V32" s="27">
        <f t="shared" si="0"/>
        <v>41.233193</v>
      </c>
    </row>
    <row r="33" spans="1:22" ht="15.75" x14ac:dyDescent="0.2">
      <c r="A33" s="14" t="s">
        <v>11</v>
      </c>
      <c r="B33" s="21" t="s">
        <v>25</v>
      </c>
      <c r="C33" s="21" t="s">
        <v>26</v>
      </c>
      <c r="D33" s="21" t="s">
        <v>242</v>
      </c>
      <c r="E33" s="21" t="s">
        <v>67</v>
      </c>
      <c r="F33" s="21" t="s">
        <v>68</v>
      </c>
      <c r="G33" s="21" t="s">
        <v>18</v>
      </c>
      <c r="H33" s="21" t="s">
        <v>88</v>
      </c>
      <c r="I33" s="21" t="s">
        <v>113</v>
      </c>
      <c r="J33" s="22">
        <v>15571.493041</v>
      </c>
      <c r="K33" s="22">
        <v>2334.4550610000001</v>
      </c>
      <c r="L33" s="22">
        <v>2857.633143</v>
      </c>
      <c r="M33" s="22">
        <v>5390.563005</v>
      </c>
      <c r="N33" s="22">
        <v>9886.3871959999997</v>
      </c>
      <c r="O33" s="22">
        <v>2107.1009319999998</v>
      </c>
      <c r="P33" s="22">
        <v>2386.7307209999999</v>
      </c>
      <c r="Q33" s="22">
        <v>18339.390048000001</v>
      </c>
      <c r="R33" s="22">
        <v>2733.0702040000001</v>
      </c>
      <c r="S33" s="22">
        <v>1997.781504</v>
      </c>
      <c r="T33" s="22">
        <v>9448.0551560000004</v>
      </c>
      <c r="U33" s="22">
        <v>2103.4434200000001</v>
      </c>
      <c r="V33" s="27">
        <f t="shared" si="0"/>
        <v>75156.103430999996</v>
      </c>
    </row>
    <row r="34" spans="1:22" ht="15.75" x14ac:dyDescent="0.2">
      <c r="A34" s="14" t="s">
        <v>11</v>
      </c>
      <c r="B34" s="21" t="s">
        <v>25</v>
      </c>
      <c r="C34" s="21" t="s">
        <v>26</v>
      </c>
      <c r="D34" s="21" t="s">
        <v>242</v>
      </c>
      <c r="E34" s="21" t="s">
        <v>69</v>
      </c>
      <c r="F34" s="21" t="s">
        <v>70</v>
      </c>
      <c r="G34" s="21" t="s">
        <v>55</v>
      </c>
      <c r="H34" s="21" t="s">
        <v>71</v>
      </c>
      <c r="I34" s="21" t="s">
        <v>72</v>
      </c>
      <c r="J34" s="22">
        <v>1195.0235709999999</v>
      </c>
      <c r="K34" s="22">
        <v>1206.455821</v>
      </c>
      <c r="L34" s="22">
        <v>523.23486400000002</v>
      </c>
      <c r="M34" s="22">
        <v>2084.0311390000002</v>
      </c>
      <c r="N34" s="22">
        <v>1644.6688830000001</v>
      </c>
      <c r="O34" s="22">
        <v>790.72629800000004</v>
      </c>
      <c r="P34" s="22">
        <v>1296.957725</v>
      </c>
      <c r="Q34" s="22">
        <v>702.32661299999995</v>
      </c>
      <c r="R34" s="22">
        <v>999.77003000000002</v>
      </c>
      <c r="S34" s="22">
        <v>0</v>
      </c>
      <c r="T34" s="22">
        <v>0</v>
      </c>
      <c r="U34" s="22">
        <v>1191.8843870000001</v>
      </c>
      <c r="V34" s="27">
        <f t="shared" si="0"/>
        <v>11635.079330999999</v>
      </c>
    </row>
    <row r="35" spans="1:22" ht="15.75" x14ac:dyDescent="0.2">
      <c r="A35" s="14" t="s">
        <v>11</v>
      </c>
      <c r="B35" s="21" t="s">
        <v>25</v>
      </c>
      <c r="C35" s="21" t="s">
        <v>177</v>
      </c>
      <c r="D35" s="21" t="s">
        <v>242</v>
      </c>
      <c r="E35" s="21" t="s">
        <v>342</v>
      </c>
      <c r="F35" s="21" t="s">
        <v>343</v>
      </c>
      <c r="G35" s="21" t="s">
        <v>91</v>
      </c>
      <c r="H35" s="21" t="s">
        <v>92</v>
      </c>
      <c r="I35" s="21" t="s">
        <v>344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1392.812406</v>
      </c>
      <c r="R35" s="22">
        <v>907.26011700000004</v>
      </c>
      <c r="S35" s="22">
        <v>1348.5208580000001</v>
      </c>
      <c r="T35" s="22">
        <v>2152.089207</v>
      </c>
      <c r="U35" s="22">
        <v>2058.8217909999998</v>
      </c>
      <c r="V35" s="27">
        <f t="shared" si="0"/>
        <v>7859.504379</v>
      </c>
    </row>
    <row r="36" spans="1:22" ht="15.75" x14ac:dyDescent="0.2">
      <c r="A36" s="14" t="s">
        <v>11</v>
      </c>
      <c r="B36" s="21" t="s">
        <v>25</v>
      </c>
      <c r="C36" s="21" t="s">
        <v>26</v>
      </c>
      <c r="D36" s="21" t="s">
        <v>242</v>
      </c>
      <c r="E36" s="21" t="s">
        <v>73</v>
      </c>
      <c r="F36" s="21" t="s">
        <v>74</v>
      </c>
      <c r="G36" s="21" t="s">
        <v>18</v>
      </c>
      <c r="H36" s="21" t="s">
        <v>75</v>
      </c>
      <c r="I36" s="21" t="s">
        <v>76</v>
      </c>
      <c r="J36" s="22">
        <v>493.15863400000001</v>
      </c>
      <c r="K36" s="22">
        <v>453.31145400000003</v>
      </c>
      <c r="L36" s="22">
        <v>401.78581500000001</v>
      </c>
      <c r="M36" s="22">
        <v>470.77809200000002</v>
      </c>
      <c r="N36" s="22">
        <v>404.03321499999998</v>
      </c>
      <c r="O36" s="22">
        <v>434.57790599999998</v>
      </c>
      <c r="P36" s="22">
        <v>517.56454399999996</v>
      </c>
      <c r="Q36" s="22">
        <v>375.57430399999998</v>
      </c>
      <c r="R36" s="22">
        <v>415.33695</v>
      </c>
      <c r="S36" s="22">
        <v>329.45217000000002</v>
      </c>
      <c r="T36" s="22">
        <v>364.31413199999997</v>
      </c>
      <c r="U36" s="22">
        <v>405.62701700000002</v>
      </c>
      <c r="V36" s="27">
        <f t="shared" si="0"/>
        <v>5065.514232999999</v>
      </c>
    </row>
    <row r="37" spans="1:22" ht="15.75" x14ac:dyDescent="0.2">
      <c r="A37" s="14" t="s">
        <v>11</v>
      </c>
      <c r="B37" s="21" t="s">
        <v>25</v>
      </c>
      <c r="C37" s="21" t="s">
        <v>26</v>
      </c>
      <c r="D37" s="21" t="s">
        <v>242</v>
      </c>
      <c r="E37" s="21" t="s">
        <v>73</v>
      </c>
      <c r="F37" s="21" t="s">
        <v>77</v>
      </c>
      <c r="G37" s="21" t="s">
        <v>18</v>
      </c>
      <c r="H37" s="21" t="s">
        <v>75</v>
      </c>
      <c r="I37" s="21" t="s">
        <v>76</v>
      </c>
      <c r="J37" s="22">
        <v>403.50309600000003</v>
      </c>
      <c r="K37" s="22">
        <v>328.24559499999998</v>
      </c>
      <c r="L37" s="22">
        <v>342.22884800000003</v>
      </c>
      <c r="M37" s="22">
        <v>340.89172200000002</v>
      </c>
      <c r="N37" s="22">
        <v>493.74683199999998</v>
      </c>
      <c r="O37" s="22">
        <v>452.266233</v>
      </c>
      <c r="P37" s="22">
        <v>390.38678099999998</v>
      </c>
      <c r="Q37" s="22">
        <v>341.44323500000002</v>
      </c>
      <c r="R37" s="22">
        <v>383.77142099999998</v>
      </c>
      <c r="S37" s="22">
        <v>427.06207999999998</v>
      </c>
      <c r="T37" s="22">
        <v>383.08308699999998</v>
      </c>
      <c r="U37" s="22">
        <v>463.34419600000001</v>
      </c>
      <c r="V37" s="27">
        <f t="shared" si="0"/>
        <v>4749.9731260000008</v>
      </c>
    </row>
    <row r="38" spans="1:22" ht="15.75" x14ac:dyDescent="0.2">
      <c r="A38" s="14" t="s">
        <v>11</v>
      </c>
      <c r="B38" s="21" t="s">
        <v>25</v>
      </c>
      <c r="C38" s="21" t="s">
        <v>26</v>
      </c>
      <c r="D38" s="21" t="s">
        <v>159</v>
      </c>
      <c r="E38" s="21" t="s">
        <v>302</v>
      </c>
      <c r="F38" s="21" t="s">
        <v>303</v>
      </c>
      <c r="G38" s="21" t="s">
        <v>55</v>
      </c>
      <c r="H38" s="21" t="s">
        <v>168</v>
      </c>
      <c r="I38" s="21" t="s">
        <v>168</v>
      </c>
      <c r="J38" s="22">
        <v>2488.2508659999999</v>
      </c>
      <c r="K38" s="22">
        <v>1796.614812</v>
      </c>
      <c r="L38" s="22">
        <v>1765.2553929999999</v>
      </c>
      <c r="M38" s="22">
        <v>1361.4213139999999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7">
        <f t="shared" ref="V38:V69" si="1">SUM(J38:U38)</f>
        <v>7411.5423849999997</v>
      </c>
    </row>
    <row r="39" spans="1:22" ht="15.75" x14ac:dyDescent="0.2">
      <c r="A39" s="14" t="s">
        <v>11</v>
      </c>
      <c r="B39" s="21" t="s">
        <v>25</v>
      </c>
      <c r="C39" s="21" t="s">
        <v>26</v>
      </c>
      <c r="D39" s="21" t="s">
        <v>242</v>
      </c>
      <c r="E39" s="21" t="s">
        <v>78</v>
      </c>
      <c r="F39" s="9" t="s">
        <v>384</v>
      </c>
      <c r="G39" s="21" t="s">
        <v>79</v>
      </c>
      <c r="H39" s="21" t="s">
        <v>80</v>
      </c>
      <c r="I39" s="21" t="s">
        <v>81</v>
      </c>
      <c r="J39" s="22">
        <v>6166.5783959999999</v>
      </c>
      <c r="K39" s="22">
        <v>4618.1893</v>
      </c>
      <c r="L39" s="22">
        <v>4551.8809099999999</v>
      </c>
      <c r="M39" s="22">
        <v>4637.2492300000004</v>
      </c>
      <c r="N39" s="22">
        <v>5794.8798100000004</v>
      </c>
      <c r="O39" s="22">
        <v>4846.6760530000001</v>
      </c>
      <c r="P39" s="22">
        <v>4935.0472639999998</v>
      </c>
      <c r="Q39" s="22">
        <v>6268.9709229999999</v>
      </c>
      <c r="R39" s="22">
        <v>7439.7393160000001</v>
      </c>
      <c r="S39" s="22">
        <v>7031.6693509999996</v>
      </c>
      <c r="T39" s="22">
        <v>5182.4448339999999</v>
      </c>
      <c r="U39" s="22">
        <v>7107.9549999999999</v>
      </c>
      <c r="V39" s="27">
        <f t="shared" si="1"/>
        <v>68581.280386999992</v>
      </c>
    </row>
    <row r="40" spans="1:22" ht="15.75" x14ac:dyDescent="0.2">
      <c r="A40" s="14" t="s">
        <v>11</v>
      </c>
      <c r="B40" s="21" t="s">
        <v>25</v>
      </c>
      <c r="C40" s="21" t="s">
        <v>26</v>
      </c>
      <c r="D40" s="21" t="s">
        <v>242</v>
      </c>
      <c r="E40" s="21" t="s">
        <v>78</v>
      </c>
      <c r="F40" s="30" t="s">
        <v>82</v>
      </c>
      <c r="G40" s="21" t="s">
        <v>50</v>
      </c>
      <c r="H40" s="21" t="s">
        <v>50</v>
      </c>
      <c r="I40" s="21" t="s">
        <v>83</v>
      </c>
      <c r="J40" s="22">
        <v>6673.6778439999998</v>
      </c>
      <c r="K40" s="22">
        <v>5413.830113</v>
      </c>
      <c r="L40" s="22">
        <v>4194.7002700000003</v>
      </c>
      <c r="M40" s="22">
        <v>4853.7357709999997</v>
      </c>
      <c r="N40" s="22">
        <v>4514.3755719999999</v>
      </c>
      <c r="O40" s="22">
        <v>3977.9514479999998</v>
      </c>
      <c r="P40" s="22">
        <v>4331.5671240000001</v>
      </c>
      <c r="Q40" s="22">
        <v>3048.0795889999999</v>
      </c>
      <c r="R40" s="22">
        <v>2896.3103940000001</v>
      </c>
      <c r="S40" s="22">
        <v>2799.6982349999998</v>
      </c>
      <c r="T40" s="22">
        <v>4176.8558080000003</v>
      </c>
      <c r="U40" s="22">
        <v>5195.4146819999996</v>
      </c>
      <c r="V40" s="27">
        <f t="shared" si="1"/>
        <v>52076.19685</v>
      </c>
    </row>
    <row r="41" spans="1:22" ht="15.75" x14ac:dyDescent="0.2">
      <c r="A41" s="14" t="s">
        <v>11</v>
      </c>
      <c r="B41" s="21" t="s">
        <v>25</v>
      </c>
      <c r="C41" s="21" t="s">
        <v>177</v>
      </c>
      <c r="D41" s="21" t="s">
        <v>159</v>
      </c>
      <c r="E41" s="21" t="s">
        <v>214</v>
      </c>
      <c r="F41" s="21" t="s">
        <v>215</v>
      </c>
      <c r="G41" s="21" t="s">
        <v>55</v>
      </c>
      <c r="H41" s="21" t="s">
        <v>216</v>
      </c>
      <c r="I41" s="21" t="s">
        <v>216</v>
      </c>
      <c r="J41" s="22">
        <v>32.515847000000001</v>
      </c>
      <c r="K41" s="22">
        <v>32.080393000000001</v>
      </c>
      <c r="L41" s="22">
        <v>35.702238999999999</v>
      </c>
      <c r="M41" s="22">
        <v>31.235982</v>
      </c>
      <c r="N41" s="22">
        <v>46.163992</v>
      </c>
      <c r="O41" s="22">
        <v>47.500228</v>
      </c>
      <c r="P41" s="22">
        <v>49.930047999999999</v>
      </c>
      <c r="Q41" s="22">
        <v>50.985056</v>
      </c>
      <c r="R41" s="22">
        <v>33.663862000000002</v>
      </c>
      <c r="S41" s="22">
        <v>44.294499999999999</v>
      </c>
      <c r="T41" s="22">
        <v>36.218974000000003</v>
      </c>
      <c r="U41" s="22">
        <v>38.312721000000003</v>
      </c>
      <c r="V41" s="27">
        <f t="shared" si="1"/>
        <v>478.60384199999999</v>
      </c>
    </row>
    <row r="42" spans="1:22" ht="15.75" x14ac:dyDescent="0.2">
      <c r="A42" s="14" t="s">
        <v>11</v>
      </c>
      <c r="B42" s="21" t="s">
        <v>25</v>
      </c>
      <c r="C42" s="21" t="s">
        <v>26</v>
      </c>
      <c r="D42" s="21" t="s">
        <v>159</v>
      </c>
      <c r="E42" s="21" t="s">
        <v>367</v>
      </c>
      <c r="F42" s="21" t="s">
        <v>368</v>
      </c>
      <c r="G42" s="21" t="s">
        <v>29</v>
      </c>
      <c r="H42" s="21" t="s">
        <v>44</v>
      </c>
      <c r="I42" s="21" t="s">
        <v>369</v>
      </c>
      <c r="J42" s="22">
        <v>0</v>
      </c>
      <c r="K42" s="22">
        <v>0</v>
      </c>
      <c r="L42" s="22">
        <v>0</v>
      </c>
      <c r="M42" s="22">
        <v>1724.74397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7">
        <f t="shared" si="1"/>
        <v>1724.74397</v>
      </c>
    </row>
    <row r="43" spans="1:22" ht="15.75" x14ac:dyDescent="0.2">
      <c r="A43" s="14" t="s">
        <v>11</v>
      </c>
      <c r="B43" s="21" t="s">
        <v>25</v>
      </c>
      <c r="C43" s="21" t="s">
        <v>177</v>
      </c>
      <c r="D43" s="21" t="s">
        <v>242</v>
      </c>
      <c r="E43" s="21" t="s">
        <v>195</v>
      </c>
      <c r="F43" s="21" t="s">
        <v>196</v>
      </c>
      <c r="G43" s="21" t="s">
        <v>131</v>
      </c>
      <c r="H43" s="21" t="s">
        <v>197</v>
      </c>
      <c r="I43" s="21" t="s">
        <v>197</v>
      </c>
      <c r="J43" s="22">
        <v>92.533559999999994</v>
      </c>
      <c r="K43" s="22">
        <v>72.948144999999997</v>
      </c>
      <c r="L43" s="22">
        <v>80.743688000000006</v>
      </c>
      <c r="M43" s="22">
        <v>73.838070000000002</v>
      </c>
      <c r="N43" s="22">
        <v>67.571850999999995</v>
      </c>
      <c r="O43" s="22">
        <v>82.267509000000004</v>
      </c>
      <c r="P43" s="22">
        <v>75.068959000000007</v>
      </c>
      <c r="Q43" s="22">
        <v>61.629652999999998</v>
      </c>
      <c r="R43" s="22">
        <v>52.368214000000002</v>
      </c>
      <c r="S43" s="22">
        <v>64.161871000000005</v>
      </c>
      <c r="T43" s="22">
        <v>57.072983000000001</v>
      </c>
      <c r="U43" s="22">
        <v>72.203093999999993</v>
      </c>
      <c r="V43" s="27">
        <f t="shared" si="1"/>
        <v>852.40759700000001</v>
      </c>
    </row>
    <row r="44" spans="1:22" ht="15.75" x14ac:dyDescent="0.2">
      <c r="A44" s="14" t="s">
        <v>11</v>
      </c>
      <c r="B44" s="21" t="s">
        <v>25</v>
      </c>
      <c r="C44" s="21" t="s">
        <v>177</v>
      </c>
      <c r="D44" s="21" t="s">
        <v>242</v>
      </c>
      <c r="E44" s="21" t="s">
        <v>195</v>
      </c>
      <c r="F44" s="21" t="s">
        <v>198</v>
      </c>
      <c r="G44" s="21" t="s">
        <v>131</v>
      </c>
      <c r="H44" s="21" t="s">
        <v>197</v>
      </c>
      <c r="I44" s="21" t="s">
        <v>197</v>
      </c>
      <c r="J44" s="22">
        <v>29.685728000000001</v>
      </c>
      <c r="K44" s="22">
        <v>21.161648</v>
      </c>
      <c r="L44" s="22">
        <v>33.759984000000003</v>
      </c>
      <c r="M44" s="22">
        <v>26.48367</v>
      </c>
      <c r="N44" s="22">
        <v>25.280093000000001</v>
      </c>
      <c r="O44" s="22">
        <v>32.792554000000003</v>
      </c>
      <c r="P44" s="22">
        <v>33.534723999999997</v>
      </c>
      <c r="Q44" s="22">
        <v>21.224906000000001</v>
      </c>
      <c r="R44" s="22">
        <v>32.010888999999999</v>
      </c>
      <c r="S44" s="22">
        <v>33.953449999999997</v>
      </c>
      <c r="T44" s="22">
        <v>25.386655000000001</v>
      </c>
      <c r="U44" s="22">
        <v>21.709064000000001</v>
      </c>
      <c r="V44" s="27">
        <f t="shared" si="1"/>
        <v>336.98336499999999</v>
      </c>
    </row>
    <row r="45" spans="1:22" ht="15.75" x14ac:dyDescent="0.2">
      <c r="A45" s="14" t="s">
        <v>11</v>
      </c>
      <c r="B45" s="21" t="s">
        <v>25</v>
      </c>
      <c r="C45" s="21" t="s">
        <v>177</v>
      </c>
      <c r="D45" s="21" t="s">
        <v>242</v>
      </c>
      <c r="E45" s="21" t="s">
        <v>195</v>
      </c>
      <c r="F45" s="21" t="s">
        <v>283</v>
      </c>
      <c r="G45" s="21" t="s">
        <v>131</v>
      </c>
      <c r="H45" s="21" t="s">
        <v>197</v>
      </c>
      <c r="I45" s="21" t="s">
        <v>197</v>
      </c>
      <c r="J45" s="22">
        <v>9.5829509999999996</v>
      </c>
      <c r="K45" s="22">
        <v>9.2007169999999991</v>
      </c>
      <c r="L45" s="22">
        <v>4.9186730000000001</v>
      </c>
      <c r="M45" s="22">
        <v>9.3471779999999995</v>
      </c>
      <c r="N45" s="22">
        <v>9.5890009999999997</v>
      </c>
      <c r="O45" s="22">
        <v>0.87446800000000002</v>
      </c>
      <c r="P45" s="22">
        <v>10.342485</v>
      </c>
      <c r="Q45" s="22">
        <v>5.8958069999999996</v>
      </c>
      <c r="R45" s="22">
        <v>10.119571000000001</v>
      </c>
      <c r="S45" s="22">
        <v>13.980833000000001</v>
      </c>
      <c r="T45" s="22">
        <v>13.163451</v>
      </c>
      <c r="U45" s="22">
        <v>2.9796749999999999</v>
      </c>
      <c r="V45" s="27">
        <f t="shared" si="1"/>
        <v>99.994810000000001</v>
      </c>
    </row>
    <row r="46" spans="1:22" ht="15.75" x14ac:dyDescent="0.2">
      <c r="A46" s="14" t="s">
        <v>11</v>
      </c>
      <c r="B46" s="21" t="s">
        <v>25</v>
      </c>
      <c r="C46" s="21" t="s">
        <v>177</v>
      </c>
      <c r="D46" s="21" t="s">
        <v>242</v>
      </c>
      <c r="E46" s="21" t="s">
        <v>195</v>
      </c>
      <c r="F46" s="28" t="s">
        <v>281</v>
      </c>
      <c r="G46" s="21" t="s">
        <v>131</v>
      </c>
      <c r="H46" s="21" t="s">
        <v>197</v>
      </c>
      <c r="I46" s="21" t="s">
        <v>259</v>
      </c>
      <c r="J46" s="22">
        <v>2.3957380000000001</v>
      </c>
      <c r="K46" s="22">
        <v>16.791308000000001</v>
      </c>
      <c r="L46" s="22">
        <v>3.1300650000000001</v>
      </c>
      <c r="M46" s="22">
        <v>5.2577870000000004</v>
      </c>
      <c r="N46" s="22">
        <v>0</v>
      </c>
      <c r="O46" s="22">
        <v>16.469149000000002</v>
      </c>
      <c r="P46" s="22">
        <v>9.5589630000000003</v>
      </c>
      <c r="Q46" s="22">
        <v>14.444728</v>
      </c>
      <c r="R46" s="22">
        <v>12.391311999999999</v>
      </c>
      <c r="S46" s="22">
        <v>0</v>
      </c>
      <c r="T46" s="22">
        <v>12.599303000000001</v>
      </c>
      <c r="U46" s="22">
        <v>0</v>
      </c>
      <c r="V46" s="27">
        <f t="shared" si="1"/>
        <v>93.038353000000015</v>
      </c>
    </row>
    <row r="47" spans="1:22" ht="15.75" x14ac:dyDescent="0.2">
      <c r="A47" s="14" t="s">
        <v>11</v>
      </c>
      <c r="B47" s="21" t="s">
        <v>25</v>
      </c>
      <c r="C47" s="21" t="s">
        <v>177</v>
      </c>
      <c r="D47" s="21" t="s">
        <v>242</v>
      </c>
      <c r="E47" s="21" t="s">
        <v>195</v>
      </c>
      <c r="F47" s="21" t="s">
        <v>275</v>
      </c>
      <c r="G47" s="21" t="s">
        <v>131</v>
      </c>
      <c r="H47" s="21" t="s">
        <v>197</v>
      </c>
      <c r="I47" s="21" t="s">
        <v>276</v>
      </c>
      <c r="J47" s="22">
        <v>9.9515259999999994</v>
      </c>
      <c r="K47" s="22">
        <v>0</v>
      </c>
      <c r="L47" s="22">
        <v>0</v>
      </c>
      <c r="M47" s="22">
        <v>0</v>
      </c>
      <c r="N47" s="22">
        <v>10.286383000000001</v>
      </c>
      <c r="O47" s="22">
        <v>0</v>
      </c>
      <c r="P47" s="22">
        <v>9.4022590000000008</v>
      </c>
      <c r="Q47" s="22">
        <v>14.886913</v>
      </c>
      <c r="R47" s="22">
        <v>12.18479</v>
      </c>
      <c r="S47" s="22">
        <v>0</v>
      </c>
      <c r="T47" s="22">
        <v>14.291747000000001</v>
      </c>
      <c r="U47" s="22">
        <v>0</v>
      </c>
      <c r="V47" s="27">
        <f t="shared" si="1"/>
        <v>71.003618000000003</v>
      </c>
    </row>
    <row r="48" spans="1:22" ht="15.75" x14ac:dyDescent="0.2">
      <c r="A48" s="14" t="s">
        <v>11</v>
      </c>
      <c r="B48" s="21" t="s">
        <v>25</v>
      </c>
      <c r="C48" s="21" t="s">
        <v>177</v>
      </c>
      <c r="D48" s="21" t="s">
        <v>242</v>
      </c>
      <c r="E48" s="21" t="s">
        <v>195</v>
      </c>
      <c r="F48" s="30" t="s">
        <v>277</v>
      </c>
      <c r="G48" s="21" t="s">
        <v>131</v>
      </c>
      <c r="H48" s="21" t="s">
        <v>197</v>
      </c>
      <c r="I48" s="21" t="s">
        <v>278</v>
      </c>
      <c r="J48" s="22">
        <v>0</v>
      </c>
      <c r="K48" s="22">
        <v>0</v>
      </c>
      <c r="L48" s="22">
        <v>3.2838340000000001</v>
      </c>
      <c r="M48" s="22">
        <v>1.752596</v>
      </c>
      <c r="N48" s="22">
        <v>9.4885509999999993</v>
      </c>
      <c r="O48" s="22">
        <v>0</v>
      </c>
      <c r="P48" s="22">
        <v>15.657843</v>
      </c>
      <c r="Q48" s="22">
        <v>14.712192</v>
      </c>
      <c r="R48" s="22">
        <v>13.420631999999999</v>
      </c>
      <c r="S48" s="22">
        <v>0</v>
      </c>
      <c r="T48" s="22">
        <v>11.369120000000001</v>
      </c>
      <c r="U48" s="22">
        <v>0</v>
      </c>
      <c r="V48" s="27">
        <f t="shared" si="1"/>
        <v>69.684767999999991</v>
      </c>
    </row>
    <row r="49" spans="1:22" ht="15.75" x14ac:dyDescent="0.2">
      <c r="A49" s="14" t="s">
        <v>11</v>
      </c>
      <c r="B49" s="21" t="s">
        <v>25</v>
      </c>
      <c r="C49" s="21" t="s">
        <v>177</v>
      </c>
      <c r="D49" s="21" t="s">
        <v>242</v>
      </c>
      <c r="E49" s="21" t="s">
        <v>195</v>
      </c>
      <c r="F49" s="21" t="s">
        <v>292</v>
      </c>
      <c r="G49" s="21" t="s">
        <v>131</v>
      </c>
      <c r="H49" s="21" t="s">
        <v>197</v>
      </c>
      <c r="I49" s="21" t="s">
        <v>197</v>
      </c>
      <c r="J49" s="22">
        <v>0</v>
      </c>
      <c r="K49" s="22">
        <v>2.300179</v>
      </c>
      <c r="L49" s="22">
        <v>2.2214170000000002</v>
      </c>
      <c r="M49" s="22">
        <v>4.6735889999999998</v>
      </c>
      <c r="N49" s="22">
        <v>0.56648100000000001</v>
      </c>
      <c r="O49" s="22">
        <v>8.8173279999999998</v>
      </c>
      <c r="P49" s="22">
        <v>1.8472740000000001</v>
      </c>
      <c r="Q49" s="22">
        <v>3.97967</v>
      </c>
      <c r="R49" s="22">
        <v>5.5760899999999998</v>
      </c>
      <c r="S49" s="22">
        <v>34.752355000000001</v>
      </c>
      <c r="T49" s="22">
        <v>4.7012320000000001</v>
      </c>
      <c r="U49" s="22">
        <v>0</v>
      </c>
      <c r="V49" s="27">
        <f t="shared" si="1"/>
        <v>69.435615000000013</v>
      </c>
    </row>
    <row r="50" spans="1:22" ht="15.75" x14ac:dyDescent="0.2">
      <c r="A50" s="14" t="s">
        <v>11</v>
      </c>
      <c r="B50" s="21" t="s">
        <v>25</v>
      </c>
      <c r="C50" s="21" t="s">
        <v>177</v>
      </c>
      <c r="D50" s="21" t="s">
        <v>242</v>
      </c>
      <c r="E50" s="21" t="s">
        <v>195</v>
      </c>
      <c r="F50" s="21" t="s">
        <v>280</v>
      </c>
      <c r="G50" s="21" t="s">
        <v>131</v>
      </c>
      <c r="H50" s="21" t="s">
        <v>197</v>
      </c>
      <c r="I50" s="21" t="s">
        <v>197</v>
      </c>
      <c r="J50" s="22">
        <v>5.16005</v>
      </c>
      <c r="K50" s="22">
        <v>20.701612000000001</v>
      </c>
      <c r="L50" s="22">
        <v>16.991779999999999</v>
      </c>
      <c r="M50" s="22">
        <v>0</v>
      </c>
      <c r="N50" s="22">
        <v>3.8355999999999999</v>
      </c>
      <c r="O50" s="22">
        <v>0</v>
      </c>
      <c r="P50" s="22">
        <v>4.0743119999999999</v>
      </c>
      <c r="Q50" s="22">
        <v>0</v>
      </c>
      <c r="R50" s="22">
        <v>0</v>
      </c>
      <c r="S50" s="22">
        <v>15.578642</v>
      </c>
      <c r="T50" s="22">
        <v>0</v>
      </c>
      <c r="U50" s="22">
        <v>0</v>
      </c>
      <c r="V50" s="27">
        <f t="shared" si="1"/>
        <v>66.341995999999995</v>
      </c>
    </row>
    <row r="51" spans="1:22" ht="15.75" x14ac:dyDescent="0.2">
      <c r="A51" s="14" t="s">
        <v>11</v>
      </c>
      <c r="B51" s="21" t="s">
        <v>25</v>
      </c>
      <c r="C51" s="21" t="s">
        <v>177</v>
      </c>
      <c r="D51" s="21" t="s">
        <v>242</v>
      </c>
      <c r="E51" s="21" t="s">
        <v>195</v>
      </c>
      <c r="F51" s="21" t="s">
        <v>291</v>
      </c>
      <c r="G51" s="21" t="s">
        <v>131</v>
      </c>
      <c r="H51" s="21" t="s">
        <v>197</v>
      </c>
      <c r="I51" s="21" t="s">
        <v>197</v>
      </c>
      <c r="J51" s="22">
        <v>9.5829509999999996</v>
      </c>
      <c r="K51" s="22">
        <v>0</v>
      </c>
      <c r="L51" s="22">
        <v>0</v>
      </c>
      <c r="M51" s="22">
        <v>21.810081</v>
      </c>
      <c r="N51" s="22">
        <v>21.793184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7">
        <f t="shared" si="1"/>
        <v>53.186216000000002</v>
      </c>
    </row>
    <row r="52" spans="1:22" ht="15.75" x14ac:dyDescent="0.2">
      <c r="A52" s="14" t="s">
        <v>11</v>
      </c>
      <c r="B52" s="21" t="s">
        <v>25</v>
      </c>
      <c r="C52" s="21" t="s">
        <v>177</v>
      </c>
      <c r="D52" s="21" t="s">
        <v>242</v>
      </c>
      <c r="E52" s="21" t="s">
        <v>195</v>
      </c>
      <c r="F52" s="21" t="s">
        <v>268</v>
      </c>
      <c r="G52" s="21" t="s">
        <v>131</v>
      </c>
      <c r="H52" s="21" t="s">
        <v>261</v>
      </c>
      <c r="I52" s="21" t="s">
        <v>265</v>
      </c>
      <c r="J52" s="22">
        <v>4.238613</v>
      </c>
      <c r="K52" s="22">
        <v>4.6003579999999999</v>
      </c>
      <c r="L52" s="22">
        <v>14.756019</v>
      </c>
      <c r="M52" s="22">
        <v>0</v>
      </c>
      <c r="N52" s="22">
        <v>2.6151819999999999</v>
      </c>
      <c r="O52" s="22">
        <v>2.1861700000000002</v>
      </c>
      <c r="P52" s="22">
        <v>5.4846510000000004</v>
      </c>
      <c r="Q52" s="22">
        <v>2.210928</v>
      </c>
      <c r="R52" s="22">
        <v>6.4021780000000001</v>
      </c>
      <c r="S52" s="22">
        <v>1.797536</v>
      </c>
      <c r="T52" s="22">
        <v>7.1458729999999999</v>
      </c>
      <c r="U52" s="22">
        <v>0</v>
      </c>
      <c r="V52" s="27">
        <f t="shared" si="1"/>
        <v>51.437508000000008</v>
      </c>
    </row>
    <row r="53" spans="1:22" ht="15.75" x14ac:dyDescent="0.2">
      <c r="A53" s="14" t="s">
        <v>11</v>
      </c>
      <c r="B53" s="21" t="s">
        <v>25</v>
      </c>
      <c r="C53" s="21" t="s">
        <v>177</v>
      </c>
      <c r="D53" s="21" t="s">
        <v>242</v>
      </c>
      <c r="E53" s="21" t="s">
        <v>195</v>
      </c>
      <c r="F53" s="21" t="s">
        <v>279</v>
      </c>
      <c r="G53" s="21" t="s">
        <v>131</v>
      </c>
      <c r="H53" s="21" t="s">
        <v>197</v>
      </c>
      <c r="I53" s="21" t="s">
        <v>278</v>
      </c>
      <c r="J53" s="22">
        <v>0</v>
      </c>
      <c r="K53" s="22">
        <v>5.5204300000000002</v>
      </c>
      <c r="L53" s="22">
        <v>0</v>
      </c>
      <c r="M53" s="22">
        <v>14.994431000000001</v>
      </c>
      <c r="N53" s="22">
        <v>0</v>
      </c>
      <c r="O53" s="22">
        <v>9.9106389999999998</v>
      </c>
      <c r="P53" s="22">
        <v>0</v>
      </c>
      <c r="Q53" s="22">
        <v>0</v>
      </c>
      <c r="R53" s="22">
        <v>0</v>
      </c>
      <c r="S53" s="22">
        <v>5.7920590000000001</v>
      </c>
      <c r="T53" s="22">
        <v>0</v>
      </c>
      <c r="U53" s="22">
        <v>0</v>
      </c>
      <c r="V53" s="27">
        <f t="shared" si="1"/>
        <v>36.217559000000001</v>
      </c>
    </row>
    <row r="54" spans="1:22" ht="15.75" x14ac:dyDescent="0.2">
      <c r="A54" s="14" t="s">
        <v>11</v>
      </c>
      <c r="B54" s="21" t="s">
        <v>25</v>
      </c>
      <c r="C54" s="21" t="s">
        <v>177</v>
      </c>
      <c r="D54" s="21" t="s">
        <v>242</v>
      </c>
      <c r="E54" s="21" t="s">
        <v>195</v>
      </c>
      <c r="F54" s="21" t="s">
        <v>358</v>
      </c>
      <c r="G54" s="21" t="s">
        <v>131</v>
      </c>
      <c r="H54" s="21" t="s">
        <v>197</v>
      </c>
      <c r="I54" s="21" t="s">
        <v>354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15.182156000000001</v>
      </c>
      <c r="V54" s="27">
        <f t="shared" si="1"/>
        <v>15.182156000000001</v>
      </c>
    </row>
    <row r="55" spans="1:22" ht="15.75" x14ac:dyDescent="0.2">
      <c r="A55" s="14" t="s">
        <v>11</v>
      </c>
      <c r="B55" s="21" t="s">
        <v>25</v>
      </c>
      <c r="C55" s="21" t="s">
        <v>177</v>
      </c>
      <c r="D55" s="21" t="s">
        <v>242</v>
      </c>
      <c r="E55" s="21" t="s">
        <v>195</v>
      </c>
      <c r="F55" s="21" t="s">
        <v>357</v>
      </c>
      <c r="G55" s="21" t="s">
        <v>131</v>
      </c>
      <c r="H55" s="21" t="s">
        <v>197</v>
      </c>
      <c r="I55" s="21" t="s">
        <v>354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13.337595</v>
      </c>
      <c r="V55" s="27">
        <f t="shared" si="1"/>
        <v>13.337595</v>
      </c>
    </row>
    <row r="56" spans="1:22" ht="15.75" x14ac:dyDescent="0.2">
      <c r="A56" s="14" t="s">
        <v>11</v>
      </c>
      <c r="B56" s="21" t="s">
        <v>25</v>
      </c>
      <c r="C56" s="21" t="s">
        <v>177</v>
      </c>
      <c r="D56" s="21" t="s">
        <v>242</v>
      </c>
      <c r="E56" s="21" t="s">
        <v>195</v>
      </c>
      <c r="F56" s="21" t="s">
        <v>286</v>
      </c>
      <c r="G56" s="21" t="s">
        <v>131</v>
      </c>
      <c r="H56" s="21" t="s">
        <v>197</v>
      </c>
      <c r="I56" s="21" t="s">
        <v>197</v>
      </c>
      <c r="J56" s="22">
        <v>0</v>
      </c>
      <c r="K56" s="22">
        <v>0</v>
      </c>
      <c r="L56" s="22">
        <v>0.19316700000000001</v>
      </c>
      <c r="M56" s="22">
        <v>0</v>
      </c>
      <c r="N56" s="22">
        <v>1.9177999999999999</v>
      </c>
      <c r="O56" s="22">
        <v>3.6436169999999999</v>
      </c>
      <c r="P56" s="22">
        <v>1.2315160000000001</v>
      </c>
      <c r="Q56" s="22">
        <v>1.326557</v>
      </c>
      <c r="R56" s="22">
        <v>0.61956599999999995</v>
      </c>
      <c r="S56" s="22">
        <v>0</v>
      </c>
      <c r="T56" s="22">
        <v>1.504394</v>
      </c>
      <c r="U56" s="22">
        <v>0</v>
      </c>
      <c r="V56" s="27">
        <f t="shared" si="1"/>
        <v>10.436617</v>
      </c>
    </row>
    <row r="57" spans="1:22" ht="15.75" x14ac:dyDescent="0.2">
      <c r="A57" s="14" t="s">
        <v>11</v>
      </c>
      <c r="B57" s="21" t="s">
        <v>25</v>
      </c>
      <c r="C57" s="21" t="s">
        <v>177</v>
      </c>
      <c r="D57" s="21" t="s">
        <v>242</v>
      </c>
      <c r="E57" s="21" t="s">
        <v>195</v>
      </c>
      <c r="F57" s="21" t="s">
        <v>289</v>
      </c>
      <c r="G57" s="21" t="s">
        <v>131</v>
      </c>
      <c r="H57" s="21" t="s">
        <v>197</v>
      </c>
      <c r="I57" s="21" t="s">
        <v>197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6.7870910000000002</v>
      </c>
      <c r="V57" s="27">
        <f t="shared" si="1"/>
        <v>6.7870910000000002</v>
      </c>
    </row>
    <row r="58" spans="1:22" ht="15.75" x14ac:dyDescent="0.2">
      <c r="A58" s="14" t="s">
        <v>11</v>
      </c>
      <c r="B58" s="21" t="s">
        <v>25</v>
      </c>
      <c r="C58" s="21" t="s">
        <v>177</v>
      </c>
      <c r="D58" s="21" t="s">
        <v>242</v>
      </c>
      <c r="E58" s="21" t="s">
        <v>195</v>
      </c>
      <c r="F58" s="30" t="s">
        <v>273</v>
      </c>
      <c r="G58" s="21" t="s">
        <v>131</v>
      </c>
      <c r="H58" s="21" t="s">
        <v>197</v>
      </c>
      <c r="I58" s="21" t="s">
        <v>197</v>
      </c>
      <c r="J58" s="22">
        <v>0</v>
      </c>
      <c r="K58" s="22">
        <v>0</v>
      </c>
      <c r="L58" s="22">
        <v>4.6950969999999996</v>
      </c>
      <c r="M58" s="22">
        <v>0</v>
      </c>
      <c r="N58" s="22">
        <v>0.69738199999999995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1.3163450000000001</v>
      </c>
      <c r="U58" s="22">
        <v>0</v>
      </c>
      <c r="V58" s="27">
        <f t="shared" si="1"/>
        <v>6.7088239999999999</v>
      </c>
    </row>
    <row r="59" spans="1:22" ht="15.75" x14ac:dyDescent="0.2">
      <c r="A59" s="14" t="s">
        <v>11</v>
      </c>
      <c r="B59" s="21" t="s">
        <v>25</v>
      </c>
      <c r="C59" s="21" t="s">
        <v>177</v>
      </c>
      <c r="D59" s="21" t="s">
        <v>242</v>
      </c>
      <c r="E59" s="21" t="s">
        <v>195</v>
      </c>
      <c r="F59" s="21" t="s">
        <v>260</v>
      </c>
      <c r="G59" s="21" t="s">
        <v>131</v>
      </c>
      <c r="H59" s="21" t="s">
        <v>261</v>
      </c>
      <c r="I59" s="21" t="s">
        <v>262</v>
      </c>
      <c r="J59" s="22">
        <v>0</v>
      </c>
      <c r="K59" s="22">
        <v>0</v>
      </c>
      <c r="L59" s="22">
        <v>0</v>
      </c>
      <c r="M59" s="22">
        <v>2.3367939999999998</v>
      </c>
      <c r="N59" s="22">
        <v>0</v>
      </c>
      <c r="O59" s="22">
        <v>1.1659569999999999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1.418893</v>
      </c>
      <c r="V59" s="27">
        <f t="shared" si="1"/>
        <v>4.9216439999999997</v>
      </c>
    </row>
    <row r="60" spans="1:22" ht="15.75" x14ac:dyDescent="0.2">
      <c r="A60" s="14" t="s">
        <v>11</v>
      </c>
      <c r="B60" s="21" t="s">
        <v>25</v>
      </c>
      <c r="C60" s="21" t="s">
        <v>177</v>
      </c>
      <c r="D60" s="21" t="s">
        <v>242</v>
      </c>
      <c r="E60" s="21" t="s">
        <v>195</v>
      </c>
      <c r="F60" s="21" t="s">
        <v>282</v>
      </c>
      <c r="G60" s="21" t="s">
        <v>131</v>
      </c>
      <c r="H60" s="21" t="s">
        <v>197</v>
      </c>
      <c r="I60" s="21" t="s">
        <v>259</v>
      </c>
      <c r="J60" s="22">
        <v>0.23386699999999999</v>
      </c>
      <c r="K60" s="22">
        <v>0.69005399999999995</v>
      </c>
      <c r="L60" s="22">
        <v>0</v>
      </c>
      <c r="M60" s="22">
        <v>0</v>
      </c>
      <c r="N60" s="22">
        <v>0.21243000000000001</v>
      </c>
      <c r="O60" s="22">
        <v>0</v>
      </c>
      <c r="P60" s="22">
        <v>1.2315160000000001</v>
      </c>
      <c r="Q60" s="22">
        <v>0.54238500000000001</v>
      </c>
      <c r="R60" s="22">
        <v>0.34949599999999997</v>
      </c>
      <c r="S60" s="22">
        <v>0</v>
      </c>
      <c r="T60" s="22">
        <v>0.833735</v>
      </c>
      <c r="U60" s="22">
        <v>0</v>
      </c>
      <c r="V60" s="27">
        <f t="shared" si="1"/>
        <v>4.093483</v>
      </c>
    </row>
    <row r="61" spans="1:22" ht="15.75" x14ac:dyDescent="0.2">
      <c r="A61" s="14" t="s">
        <v>11</v>
      </c>
      <c r="B61" s="21" t="s">
        <v>25</v>
      </c>
      <c r="C61" s="21" t="s">
        <v>177</v>
      </c>
      <c r="D61" s="21" t="s">
        <v>242</v>
      </c>
      <c r="E61" s="21" t="s">
        <v>195</v>
      </c>
      <c r="F61" s="21" t="s">
        <v>290</v>
      </c>
      <c r="G61" s="21" t="s">
        <v>131</v>
      </c>
      <c r="H61" s="21" t="s">
        <v>197</v>
      </c>
      <c r="I61" s="21" t="s">
        <v>197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3.9729009999999998</v>
      </c>
      <c r="V61" s="27">
        <f t="shared" si="1"/>
        <v>3.9729009999999998</v>
      </c>
    </row>
    <row r="62" spans="1:22" ht="15.75" x14ac:dyDescent="0.2">
      <c r="A62" s="14" t="s">
        <v>11</v>
      </c>
      <c r="B62" s="21" t="s">
        <v>25</v>
      </c>
      <c r="C62" s="21" t="s">
        <v>177</v>
      </c>
      <c r="D62" s="21" t="s">
        <v>242</v>
      </c>
      <c r="E62" s="21" t="s">
        <v>195</v>
      </c>
      <c r="F62" s="21" t="s">
        <v>263</v>
      </c>
      <c r="G62" s="21" t="s">
        <v>131</v>
      </c>
      <c r="H62" s="21" t="s">
        <v>261</v>
      </c>
      <c r="I62" s="21" t="s">
        <v>262</v>
      </c>
      <c r="J62" s="22">
        <v>0.18428800000000001</v>
      </c>
      <c r="K62" s="22">
        <v>0</v>
      </c>
      <c r="L62" s="22">
        <v>2.5111669999999999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1.277004</v>
      </c>
      <c r="V62" s="27">
        <f t="shared" si="1"/>
        <v>3.9724589999999997</v>
      </c>
    </row>
    <row r="63" spans="1:22" ht="15.75" x14ac:dyDescent="0.2">
      <c r="A63" s="14" t="s">
        <v>11</v>
      </c>
      <c r="B63" s="21" t="s">
        <v>25</v>
      </c>
      <c r="C63" s="21" t="s">
        <v>177</v>
      </c>
      <c r="D63" s="21" t="s">
        <v>242</v>
      </c>
      <c r="E63" s="21" t="s">
        <v>195</v>
      </c>
      <c r="F63" s="21" t="s">
        <v>264</v>
      </c>
      <c r="G63" s="21" t="s">
        <v>131</v>
      </c>
      <c r="H63" s="21" t="s">
        <v>261</v>
      </c>
      <c r="I63" s="21" t="s">
        <v>265</v>
      </c>
      <c r="J63" s="22">
        <v>0</v>
      </c>
      <c r="K63" s="22">
        <v>2.8280919999999998</v>
      </c>
      <c r="L63" s="22">
        <v>0</v>
      </c>
      <c r="M63" s="22">
        <v>0</v>
      </c>
      <c r="N63" s="22">
        <v>0</v>
      </c>
      <c r="O63" s="22">
        <v>0.34920099999999998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7">
        <f t="shared" si="1"/>
        <v>3.1772929999999997</v>
      </c>
    </row>
    <row r="64" spans="1:22" ht="15.75" x14ac:dyDescent="0.2">
      <c r="A64" s="14" t="s">
        <v>11</v>
      </c>
      <c r="B64" s="21" t="s">
        <v>25</v>
      </c>
      <c r="C64" s="21" t="s">
        <v>177</v>
      </c>
      <c r="D64" s="21" t="s">
        <v>242</v>
      </c>
      <c r="E64" s="21" t="s">
        <v>195</v>
      </c>
      <c r="F64" s="21" t="s">
        <v>285</v>
      </c>
      <c r="G64" s="21" t="s">
        <v>131</v>
      </c>
      <c r="H64" s="21" t="s">
        <v>197</v>
      </c>
      <c r="I64" s="21" t="s">
        <v>259</v>
      </c>
      <c r="J64" s="22">
        <v>0.36857499999999999</v>
      </c>
      <c r="K64" s="22">
        <v>0.99814999999999998</v>
      </c>
      <c r="L64" s="22">
        <v>0</v>
      </c>
      <c r="M64" s="22">
        <v>0</v>
      </c>
      <c r="N64" s="22">
        <v>0.77891100000000002</v>
      </c>
      <c r="O64" s="22">
        <v>0</v>
      </c>
      <c r="P64" s="22">
        <v>0</v>
      </c>
      <c r="Q64" s="22">
        <v>0.13559599999999999</v>
      </c>
      <c r="R64" s="22">
        <v>0.41304400000000002</v>
      </c>
      <c r="S64" s="22">
        <v>0</v>
      </c>
      <c r="T64" s="22">
        <v>0</v>
      </c>
      <c r="U64" s="22">
        <v>0</v>
      </c>
      <c r="V64" s="27">
        <f t="shared" si="1"/>
        <v>2.6942760000000003</v>
      </c>
    </row>
    <row r="65" spans="1:22" ht="15.75" x14ac:dyDescent="0.2">
      <c r="A65" s="14" t="s">
        <v>11</v>
      </c>
      <c r="B65" s="21" t="s">
        <v>25</v>
      </c>
      <c r="C65" s="21" t="s">
        <v>177</v>
      </c>
      <c r="D65" s="21" t="s">
        <v>242</v>
      </c>
      <c r="E65" s="21" t="s">
        <v>195</v>
      </c>
      <c r="F65" s="21" t="s">
        <v>258</v>
      </c>
      <c r="G65" s="21" t="s">
        <v>131</v>
      </c>
      <c r="H65" s="21" t="s">
        <v>197</v>
      </c>
      <c r="I65" s="21" t="s">
        <v>259</v>
      </c>
      <c r="J65" s="22">
        <v>0</v>
      </c>
      <c r="K65" s="22">
        <v>0</v>
      </c>
      <c r="L65" s="22">
        <v>1.11788</v>
      </c>
      <c r="M65" s="22">
        <v>0</v>
      </c>
      <c r="N65" s="22">
        <v>0</v>
      </c>
      <c r="O65" s="22">
        <v>0.14574500000000001</v>
      </c>
      <c r="P65" s="22">
        <v>0.96762000000000004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7">
        <f t="shared" si="1"/>
        <v>2.2312449999999999</v>
      </c>
    </row>
    <row r="66" spans="1:22" ht="15.75" x14ac:dyDescent="0.2">
      <c r="A66" s="14" t="s">
        <v>11</v>
      </c>
      <c r="B66" s="21" t="s">
        <v>25</v>
      </c>
      <c r="C66" s="21" t="s">
        <v>177</v>
      </c>
      <c r="D66" s="21" t="s">
        <v>242</v>
      </c>
      <c r="E66" s="21" t="s">
        <v>195</v>
      </c>
      <c r="F66" s="30" t="s">
        <v>293</v>
      </c>
      <c r="G66" s="21" t="s">
        <v>131</v>
      </c>
      <c r="H66" s="21" t="s">
        <v>197</v>
      </c>
      <c r="I66" s="21" t="s">
        <v>259</v>
      </c>
      <c r="J66" s="22">
        <v>1.3252489999999999</v>
      </c>
      <c r="K66" s="22">
        <v>0</v>
      </c>
      <c r="L66" s="22">
        <v>0</v>
      </c>
      <c r="M66" s="22">
        <v>0</v>
      </c>
      <c r="N66" s="22">
        <v>0</v>
      </c>
      <c r="O66" s="22">
        <v>0.78570200000000001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7">
        <f t="shared" si="1"/>
        <v>2.110951</v>
      </c>
    </row>
    <row r="67" spans="1:22" ht="15.75" x14ac:dyDescent="0.2">
      <c r="A67" s="14" t="s">
        <v>11</v>
      </c>
      <c r="B67" s="21" t="s">
        <v>25</v>
      </c>
      <c r="C67" s="21" t="s">
        <v>177</v>
      </c>
      <c r="D67" s="21" t="s">
        <v>242</v>
      </c>
      <c r="E67" s="21" t="s">
        <v>195</v>
      </c>
      <c r="F67" s="21" t="s">
        <v>269</v>
      </c>
      <c r="G67" s="21" t="s">
        <v>131</v>
      </c>
      <c r="H67" s="21" t="s">
        <v>197</v>
      </c>
      <c r="I67" s="21" t="s">
        <v>197</v>
      </c>
      <c r="J67" s="22">
        <v>0</v>
      </c>
      <c r="K67" s="22">
        <v>0</v>
      </c>
      <c r="L67" s="22">
        <v>2.012184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7">
        <f t="shared" si="1"/>
        <v>2.012184</v>
      </c>
    </row>
    <row r="68" spans="1:22" ht="15.75" x14ac:dyDescent="0.2">
      <c r="A68" s="14" t="s">
        <v>11</v>
      </c>
      <c r="B68" s="21" t="s">
        <v>25</v>
      </c>
      <c r="C68" s="21" t="s">
        <v>177</v>
      </c>
      <c r="D68" s="21" t="s">
        <v>242</v>
      </c>
      <c r="E68" s="21" t="s">
        <v>195</v>
      </c>
      <c r="F68" s="21" t="s">
        <v>295</v>
      </c>
      <c r="G68" s="21" t="s">
        <v>131</v>
      </c>
      <c r="H68" s="21" t="s">
        <v>197</v>
      </c>
      <c r="I68" s="21" t="s">
        <v>259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1.9972620000000001</v>
      </c>
      <c r="T68" s="22">
        <v>0</v>
      </c>
      <c r="U68" s="22">
        <v>0</v>
      </c>
      <c r="V68" s="27">
        <f t="shared" si="1"/>
        <v>1.9972620000000001</v>
      </c>
    </row>
    <row r="69" spans="1:22" ht="15.75" x14ac:dyDescent="0.2">
      <c r="A69" s="14" t="s">
        <v>11</v>
      </c>
      <c r="B69" s="21" t="s">
        <v>25</v>
      </c>
      <c r="C69" s="21" t="s">
        <v>177</v>
      </c>
      <c r="D69" s="21" t="s">
        <v>242</v>
      </c>
      <c r="E69" s="21" t="s">
        <v>195</v>
      </c>
      <c r="F69" s="21" t="s">
        <v>287</v>
      </c>
      <c r="G69" s="21" t="s">
        <v>131</v>
      </c>
      <c r="H69" s="21" t="s">
        <v>197</v>
      </c>
      <c r="I69" s="21" t="s">
        <v>197</v>
      </c>
      <c r="J69" s="22">
        <v>1.4742999999999999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0.36101499999999997</v>
      </c>
      <c r="V69" s="27">
        <f t="shared" si="1"/>
        <v>1.835315</v>
      </c>
    </row>
    <row r="70" spans="1:22" ht="15.75" x14ac:dyDescent="0.2">
      <c r="A70" s="14" t="s">
        <v>11</v>
      </c>
      <c r="B70" s="21" t="s">
        <v>25</v>
      </c>
      <c r="C70" s="21" t="s">
        <v>177</v>
      </c>
      <c r="D70" s="21" t="s">
        <v>242</v>
      </c>
      <c r="E70" s="21" t="s">
        <v>195</v>
      </c>
      <c r="F70" s="21" t="s">
        <v>274</v>
      </c>
      <c r="G70" s="21" t="s">
        <v>131</v>
      </c>
      <c r="H70" s="21" t="s">
        <v>197</v>
      </c>
      <c r="I70" s="21" t="s">
        <v>197</v>
      </c>
      <c r="J70" s="22">
        <v>0</v>
      </c>
      <c r="K70" s="22">
        <v>0</v>
      </c>
      <c r="L70" s="22">
        <v>0</v>
      </c>
      <c r="M70" s="22">
        <v>1.752596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7">
        <f t="shared" ref="V70:V101" si="2">SUM(J70:U70)</f>
        <v>1.752596</v>
      </c>
    </row>
    <row r="71" spans="1:22" ht="15.75" x14ac:dyDescent="0.2">
      <c r="A71" s="14" t="s">
        <v>11</v>
      </c>
      <c r="B71" s="21" t="s">
        <v>25</v>
      </c>
      <c r="C71" s="21" t="s">
        <v>177</v>
      </c>
      <c r="D71" s="21" t="s">
        <v>242</v>
      </c>
      <c r="E71" s="21" t="s">
        <v>195</v>
      </c>
      <c r="F71" s="21" t="s">
        <v>284</v>
      </c>
      <c r="G71" s="21" t="s">
        <v>131</v>
      </c>
      <c r="H71" s="21" t="s">
        <v>197</v>
      </c>
      <c r="I71" s="21" t="s">
        <v>197</v>
      </c>
      <c r="J71" s="22">
        <v>0</v>
      </c>
      <c r="K71" s="22">
        <v>1.330867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0.216609</v>
      </c>
      <c r="V71" s="27">
        <f t="shared" si="2"/>
        <v>1.5474760000000001</v>
      </c>
    </row>
    <row r="72" spans="1:22" ht="15.75" x14ac:dyDescent="0.2">
      <c r="A72" s="14" t="s">
        <v>11</v>
      </c>
      <c r="B72" s="21" t="s">
        <v>25</v>
      </c>
      <c r="C72" s="21" t="s">
        <v>177</v>
      </c>
      <c r="D72" s="21" t="s">
        <v>242</v>
      </c>
      <c r="E72" s="21" t="s">
        <v>195</v>
      </c>
      <c r="F72" s="21" t="s">
        <v>271</v>
      </c>
      <c r="G72" s="21" t="s">
        <v>131</v>
      </c>
      <c r="H72" s="21" t="s">
        <v>197</v>
      </c>
      <c r="I72" s="21" t="s">
        <v>259</v>
      </c>
      <c r="J72" s="22">
        <v>0</v>
      </c>
      <c r="K72" s="22">
        <v>0</v>
      </c>
      <c r="L72" s="22">
        <v>1.341456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7">
        <f t="shared" si="2"/>
        <v>1.341456</v>
      </c>
    </row>
    <row r="73" spans="1:22" ht="15.75" x14ac:dyDescent="0.2">
      <c r="A73" s="14" t="s">
        <v>11</v>
      </c>
      <c r="B73" s="21" t="s">
        <v>25</v>
      </c>
      <c r="C73" s="21" t="s">
        <v>177</v>
      </c>
      <c r="D73" s="21" t="s">
        <v>242</v>
      </c>
      <c r="E73" s="21" t="s">
        <v>195</v>
      </c>
      <c r="F73" s="21" t="s">
        <v>294</v>
      </c>
      <c r="G73" s="21" t="s">
        <v>131</v>
      </c>
      <c r="H73" s="21" t="s">
        <v>197</v>
      </c>
      <c r="I73" s="21" t="s">
        <v>197</v>
      </c>
      <c r="J73" s="22">
        <v>0.18428800000000001</v>
      </c>
      <c r="K73" s="22">
        <v>0</v>
      </c>
      <c r="L73" s="22">
        <v>0.223576</v>
      </c>
      <c r="M73" s="22">
        <v>0.19473299999999999</v>
      </c>
      <c r="N73" s="22">
        <v>0.34869099999999997</v>
      </c>
      <c r="O73" s="22">
        <v>0</v>
      </c>
      <c r="P73" s="22">
        <v>0.15670400000000001</v>
      </c>
      <c r="Q73" s="22">
        <v>0</v>
      </c>
      <c r="R73" s="22">
        <v>0</v>
      </c>
      <c r="S73" s="22">
        <v>0</v>
      </c>
      <c r="T73" s="22">
        <v>5.6415E-2</v>
      </c>
      <c r="U73" s="22">
        <v>0</v>
      </c>
      <c r="V73" s="27">
        <f t="shared" si="2"/>
        <v>1.1644070000000002</v>
      </c>
    </row>
    <row r="74" spans="1:22" ht="15.75" x14ac:dyDescent="0.2">
      <c r="A74" s="14" t="s">
        <v>11</v>
      </c>
      <c r="B74" s="21" t="s">
        <v>25</v>
      </c>
      <c r="C74" s="21" t="s">
        <v>177</v>
      </c>
      <c r="D74" s="21" t="s">
        <v>242</v>
      </c>
      <c r="E74" s="21" t="s">
        <v>195</v>
      </c>
      <c r="F74" s="21" t="s">
        <v>267</v>
      </c>
      <c r="G74" s="21" t="s">
        <v>131</v>
      </c>
      <c r="H74" s="21" t="s">
        <v>197</v>
      </c>
      <c r="I74" s="21" t="s">
        <v>197</v>
      </c>
      <c r="J74" s="22">
        <v>0</v>
      </c>
      <c r="K74" s="22">
        <v>1.1500900000000001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7">
        <f t="shared" si="2"/>
        <v>1.1500900000000001</v>
      </c>
    </row>
    <row r="75" spans="1:22" ht="15.75" x14ac:dyDescent="0.2">
      <c r="A75" s="14" t="s">
        <v>11</v>
      </c>
      <c r="B75" s="21" t="s">
        <v>25</v>
      </c>
      <c r="C75" s="21" t="s">
        <v>177</v>
      </c>
      <c r="D75" s="21" t="s">
        <v>242</v>
      </c>
      <c r="E75" s="21" t="s">
        <v>195</v>
      </c>
      <c r="F75" s="21" t="s">
        <v>270</v>
      </c>
      <c r="G75" s="21" t="s">
        <v>131</v>
      </c>
      <c r="H75" s="21" t="s">
        <v>197</v>
      </c>
      <c r="I75" s="21" t="s">
        <v>259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0.99863100000000005</v>
      </c>
      <c r="T75" s="22">
        <v>0</v>
      </c>
      <c r="U75" s="22">
        <v>0</v>
      </c>
      <c r="V75" s="27">
        <f t="shared" si="2"/>
        <v>0.99863100000000005</v>
      </c>
    </row>
    <row r="76" spans="1:22" ht="15.75" x14ac:dyDescent="0.2">
      <c r="A76" s="14" t="s">
        <v>11</v>
      </c>
      <c r="B76" s="21" t="s">
        <v>25</v>
      </c>
      <c r="C76" s="21" t="s">
        <v>177</v>
      </c>
      <c r="D76" s="21" t="s">
        <v>242</v>
      </c>
      <c r="E76" s="21" t="s">
        <v>195</v>
      </c>
      <c r="F76" s="21" t="s">
        <v>364</v>
      </c>
      <c r="G76" s="21" t="s">
        <v>131</v>
      </c>
      <c r="H76" s="21" t="s">
        <v>197</v>
      </c>
      <c r="I76" s="21" t="s">
        <v>259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0.37609900000000002</v>
      </c>
      <c r="U76" s="22">
        <v>0.14188899999999999</v>
      </c>
      <c r="V76" s="27">
        <f t="shared" si="2"/>
        <v>0.517988</v>
      </c>
    </row>
    <row r="77" spans="1:22" ht="15.75" x14ac:dyDescent="0.2">
      <c r="A77" s="14" t="s">
        <v>11</v>
      </c>
      <c r="B77" s="21" t="s">
        <v>25</v>
      </c>
      <c r="C77" s="21" t="s">
        <v>177</v>
      </c>
      <c r="D77" s="21" t="s">
        <v>242</v>
      </c>
      <c r="E77" s="21" t="s">
        <v>195</v>
      </c>
      <c r="F77" s="21" t="s">
        <v>315</v>
      </c>
      <c r="G77" s="21" t="s">
        <v>131</v>
      </c>
      <c r="H77" s="21" t="s">
        <v>197</v>
      </c>
      <c r="I77" s="21" t="s">
        <v>197</v>
      </c>
      <c r="J77" s="22">
        <v>0</v>
      </c>
      <c r="K77" s="22">
        <v>0</v>
      </c>
      <c r="L77" s="22">
        <v>0.223576</v>
      </c>
      <c r="M77" s="22">
        <v>0</v>
      </c>
      <c r="N77" s="22">
        <v>0</v>
      </c>
      <c r="O77" s="22">
        <v>0.291489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7">
        <f t="shared" si="2"/>
        <v>0.515065</v>
      </c>
    </row>
    <row r="78" spans="1:22" ht="15.75" x14ac:dyDescent="0.2">
      <c r="A78" s="14" t="s">
        <v>11</v>
      </c>
      <c r="B78" s="21" t="s">
        <v>25</v>
      </c>
      <c r="C78" s="21" t="s">
        <v>177</v>
      </c>
      <c r="D78" s="21" t="s">
        <v>242</v>
      </c>
      <c r="E78" s="21" t="s">
        <v>195</v>
      </c>
      <c r="F78" s="21" t="s">
        <v>288</v>
      </c>
      <c r="G78" s="21" t="s">
        <v>131</v>
      </c>
      <c r="H78" s="21" t="s">
        <v>197</v>
      </c>
      <c r="I78" s="21" t="s">
        <v>197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0.42566799999999999</v>
      </c>
      <c r="V78" s="27">
        <f t="shared" si="2"/>
        <v>0.42566799999999999</v>
      </c>
    </row>
    <row r="79" spans="1:22" ht="15.75" x14ac:dyDescent="0.2">
      <c r="A79" s="14" t="s">
        <v>11</v>
      </c>
      <c r="B79" s="21" t="s">
        <v>25</v>
      </c>
      <c r="C79" s="21" t="s">
        <v>177</v>
      </c>
      <c r="D79" s="21" t="s">
        <v>242</v>
      </c>
      <c r="E79" s="21" t="s">
        <v>195</v>
      </c>
      <c r="F79" s="21" t="s">
        <v>272</v>
      </c>
      <c r="G79" s="21" t="s">
        <v>131</v>
      </c>
      <c r="H79" s="21" t="s">
        <v>197</v>
      </c>
      <c r="I79" s="21" t="s">
        <v>259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0.216609</v>
      </c>
      <c r="V79" s="27">
        <f t="shared" si="2"/>
        <v>0.216609</v>
      </c>
    </row>
    <row r="80" spans="1:22" ht="15.75" x14ac:dyDescent="0.2">
      <c r="A80" s="14" t="s">
        <v>11</v>
      </c>
      <c r="B80" s="21" t="s">
        <v>25</v>
      </c>
      <c r="C80" s="21" t="s">
        <v>177</v>
      </c>
      <c r="D80" s="21" t="s">
        <v>242</v>
      </c>
      <c r="E80" s="21" t="s">
        <v>195</v>
      </c>
      <c r="F80" s="21" t="s">
        <v>353</v>
      </c>
      <c r="G80" s="21" t="s">
        <v>131</v>
      </c>
      <c r="H80" s="21" t="s">
        <v>197</v>
      </c>
      <c r="I80" s="21" t="s">
        <v>354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7.2203000000000003E-2</v>
      </c>
      <c r="V80" s="27">
        <f t="shared" si="2"/>
        <v>7.2203000000000003E-2</v>
      </c>
    </row>
    <row r="81" spans="1:22" ht="15.75" x14ac:dyDescent="0.2">
      <c r="A81" s="14" t="s">
        <v>11</v>
      </c>
      <c r="B81" s="21" t="s">
        <v>25</v>
      </c>
      <c r="C81" s="21" t="s">
        <v>177</v>
      </c>
      <c r="D81" s="21" t="s">
        <v>242</v>
      </c>
      <c r="E81" s="21" t="s">
        <v>195</v>
      </c>
      <c r="F81" s="28" t="s">
        <v>266</v>
      </c>
      <c r="G81" s="21" t="s">
        <v>131</v>
      </c>
      <c r="H81" s="21" t="s">
        <v>197</v>
      </c>
      <c r="I81" s="21" t="s">
        <v>197</v>
      </c>
      <c r="J81" s="22">
        <v>2.3387000000000002E-2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7">
        <f t="shared" si="2"/>
        <v>2.3387000000000002E-2</v>
      </c>
    </row>
    <row r="82" spans="1:22" ht="15.75" x14ac:dyDescent="0.2">
      <c r="A82" s="14" t="s">
        <v>11</v>
      </c>
      <c r="B82" s="21" t="s">
        <v>25</v>
      </c>
      <c r="C82" s="21" t="s">
        <v>26</v>
      </c>
      <c r="D82" s="21" t="s">
        <v>242</v>
      </c>
      <c r="E82" s="21" t="s">
        <v>381</v>
      </c>
      <c r="F82" s="9" t="s">
        <v>129</v>
      </c>
      <c r="G82" s="21" t="s">
        <v>50</v>
      </c>
      <c r="H82" s="21" t="s">
        <v>50</v>
      </c>
      <c r="I82" s="21" t="s">
        <v>110</v>
      </c>
      <c r="J82" s="22">
        <v>7308.0696799999996</v>
      </c>
      <c r="K82" s="22">
        <v>6357.5484930000002</v>
      </c>
      <c r="L82" s="22">
        <v>6671.7084089999998</v>
      </c>
      <c r="M82" s="22">
        <v>6537.8788000000004</v>
      </c>
      <c r="N82" s="22">
        <v>7397.3275610000001</v>
      </c>
      <c r="O82" s="22">
        <v>7146.0578050000004</v>
      </c>
      <c r="P82" s="22">
        <v>6848.9341919999997</v>
      </c>
      <c r="Q82" s="22">
        <v>6157.3775459999997</v>
      </c>
      <c r="R82" s="22">
        <v>7739.5696959999996</v>
      </c>
      <c r="S82" s="22">
        <v>7432.6849830000001</v>
      </c>
      <c r="T82" s="22">
        <v>7015.5272729999997</v>
      </c>
      <c r="U82" s="22">
        <v>9505.4579329999997</v>
      </c>
      <c r="V82" s="27">
        <f t="shared" si="2"/>
        <v>86118.142371000009</v>
      </c>
    </row>
    <row r="83" spans="1:22" ht="15.75" x14ac:dyDescent="0.2">
      <c r="A83" s="14" t="s">
        <v>11</v>
      </c>
      <c r="B83" s="21" t="s">
        <v>25</v>
      </c>
      <c r="C83" s="21" t="s">
        <v>26</v>
      </c>
      <c r="D83" s="21" t="s">
        <v>242</v>
      </c>
      <c r="E83" s="21" t="s">
        <v>381</v>
      </c>
      <c r="F83" s="21" t="s">
        <v>130</v>
      </c>
      <c r="G83" s="21" t="s">
        <v>131</v>
      </c>
      <c r="H83" s="21" t="s">
        <v>132</v>
      </c>
      <c r="I83" s="21" t="s">
        <v>133</v>
      </c>
      <c r="J83" s="22">
        <v>2951.77441</v>
      </c>
      <c r="K83" s="22">
        <v>2849.5343640000001</v>
      </c>
      <c r="L83" s="22">
        <v>2877.2097100000001</v>
      </c>
      <c r="M83" s="22">
        <v>2551.9551419999998</v>
      </c>
      <c r="N83" s="22">
        <v>2658.5168600000002</v>
      </c>
      <c r="O83" s="22">
        <v>1872.987543</v>
      </c>
      <c r="P83" s="22">
        <v>1965.2568570000001</v>
      </c>
      <c r="Q83" s="22">
        <v>1835.7511509999999</v>
      </c>
      <c r="R83" s="22">
        <v>1945.2849960000001</v>
      </c>
      <c r="S83" s="22">
        <v>2088.5192659999998</v>
      </c>
      <c r="T83" s="22">
        <v>2025.8390959999999</v>
      </c>
      <c r="U83" s="22">
        <v>1775.5117009999999</v>
      </c>
      <c r="V83" s="27">
        <f t="shared" si="2"/>
        <v>27398.141095999996</v>
      </c>
    </row>
    <row r="84" spans="1:22" ht="15.75" x14ac:dyDescent="0.2">
      <c r="A84" s="14" t="s">
        <v>11</v>
      </c>
      <c r="B84" s="21" t="s">
        <v>25</v>
      </c>
      <c r="C84" s="21" t="s">
        <v>26</v>
      </c>
      <c r="D84" s="21" t="s">
        <v>242</v>
      </c>
      <c r="E84" s="21" t="s">
        <v>84</v>
      </c>
      <c r="F84" s="9" t="s">
        <v>385</v>
      </c>
      <c r="G84" s="21" t="s">
        <v>85</v>
      </c>
      <c r="H84" s="21" t="s">
        <v>86</v>
      </c>
      <c r="I84" s="21" t="s">
        <v>87</v>
      </c>
      <c r="J84" s="22">
        <v>3046.1163759999999</v>
      </c>
      <c r="K84" s="22">
        <v>3311.0810740000002</v>
      </c>
      <c r="L84" s="22">
        <v>3480.4345370000001</v>
      </c>
      <c r="M84" s="22">
        <v>3636.7536270000001</v>
      </c>
      <c r="N84" s="22">
        <v>5152.280984</v>
      </c>
      <c r="O84" s="22">
        <v>3894.4458330000002</v>
      </c>
      <c r="P84" s="22">
        <v>5334.4219659999999</v>
      </c>
      <c r="Q84" s="22">
        <v>4596.386829</v>
      </c>
      <c r="R84" s="22">
        <v>3638.0593130000002</v>
      </c>
      <c r="S84" s="22">
        <v>4632.9731350000002</v>
      </c>
      <c r="T84" s="22">
        <v>4111.6059420000001</v>
      </c>
      <c r="U84" s="22">
        <v>3703.0590350000002</v>
      </c>
      <c r="V84" s="27">
        <f t="shared" si="2"/>
        <v>48537.618651000004</v>
      </c>
    </row>
    <row r="85" spans="1:22" ht="15.75" x14ac:dyDescent="0.2">
      <c r="A85" s="14" t="s">
        <v>11</v>
      </c>
      <c r="B85" s="21" t="s">
        <v>25</v>
      </c>
      <c r="C85" s="21" t="s">
        <v>177</v>
      </c>
      <c r="D85" s="21" t="s">
        <v>242</v>
      </c>
      <c r="E85" s="21" t="s">
        <v>89</v>
      </c>
      <c r="F85" s="21" t="s">
        <v>90</v>
      </c>
      <c r="G85" s="21" t="s">
        <v>91</v>
      </c>
      <c r="H85" s="21" t="s">
        <v>92</v>
      </c>
      <c r="I85" s="21" t="s">
        <v>92</v>
      </c>
      <c r="J85" s="22">
        <v>99.325402999999994</v>
      </c>
      <c r="K85" s="22">
        <v>102.45618899999999</v>
      </c>
      <c r="L85" s="22">
        <v>134.23212100000001</v>
      </c>
      <c r="M85" s="22">
        <v>127.25133599999999</v>
      </c>
      <c r="N85" s="22">
        <v>152.32498000000001</v>
      </c>
      <c r="O85" s="22">
        <v>115.393345</v>
      </c>
      <c r="P85" s="22">
        <v>128.651307</v>
      </c>
      <c r="Q85" s="22">
        <v>159.253624</v>
      </c>
      <c r="R85" s="22">
        <v>109.780833</v>
      </c>
      <c r="S85" s="22">
        <v>131.03522899999999</v>
      </c>
      <c r="T85" s="22">
        <v>119.859684</v>
      </c>
      <c r="U85" s="22">
        <v>101.051011</v>
      </c>
      <c r="V85" s="27">
        <f t="shared" si="2"/>
        <v>1480.6150620000001</v>
      </c>
    </row>
    <row r="86" spans="1:22" ht="15.75" x14ac:dyDescent="0.2">
      <c r="A86" s="14" t="s">
        <v>11</v>
      </c>
      <c r="B86" s="21" t="s">
        <v>25</v>
      </c>
      <c r="C86" s="21" t="s">
        <v>26</v>
      </c>
      <c r="D86" s="21" t="s">
        <v>242</v>
      </c>
      <c r="E86" s="21" t="s">
        <v>89</v>
      </c>
      <c r="F86" s="21" t="s">
        <v>90</v>
      </c>
      <c r="G86" s="21" t="s">
        <v>91</v>
      </c>
      <c r="H86" s="21" t="s">
        <v>92</v>
      </c>
      <c r="I86" s="21" t="s">
        <v>92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26.052983000000001</v>
      </c>
      <c r="Q86" s="22">
        <v>30.886185999999999</v>
      </c>
      <c r="R86" s="22">
        <v>84.024431000000007</v>
      </c>
      <c r="S86" s="22">
        <v>144.14229800000001</v>
      </c>
      <c r="T86" s="22">
        <v>171.66132999999999</v>
      </c>
      <c r="U86" s="22">
        <v>167.69011699999999</v>
      </c>
      <c r="V86" s="27">
        <f t="shared" si="2"/>
        <v>624.45734500000003</v>
      </c>
    </row>
    <row r="87" spans="1:22" ht="15.75" x14ac:dyDescent="0.2">
      <c r="A87" s="14" t="s">
        <v>11</v>
      </c>
      <c r="B87" s="21" t="s">
        <v>25</v>
      </c>
      <c r="C87" s="21" t="s">
        <v>177</v>
      </c>
      <c r="D87" s="21" t="s">
        <v>242</v>
      </c>
      <c r="E87" s="21" t="s">
        <v>199</v>
      </c>
      <c r="F87" s="28" t="s">
        <v>200</v>
      </c>
      <c r="G87" s="21" t="s">
        <v>131</v>
      </c>
      <c r="H87" s="21" t="s">
        <v>132</v>
      </c>
      <c r="I87" s="21" t="s">
        <v>201</v>
      </c>
      <c r="J87" s="22">
        <v>37.445965000000001</v>
      </c>
      <c r="K87" s="22">
        <v>13.600583</v>
      </c>
      <c r="L87" s="22">
        <v>28.173351</v>
      </c>
      <c r="M87" s="22">
        <v>53.000540999999998</v>
      </c>
      <c r="N87" s="22">
        <v>59.298867999999999</v>
      </c>
      <c r="O87" s="22">
        <v>47.789430000000003</v>
      </c>
      <c r="P87" s="22">
        <v>56.492767000000001</v>
      </c>
      <c r="Q87" s="22">
        <v>37.408123000000003</v>
      </c>
      <c r="R87" s="22">
        <v>49.983552000000003</v>
      </c>
      <c r="S87" s="22">
        <v>40.253444999999999</v>
      </c>
      <c r="T87" s="22">
        <v>28.465914000000001</v>
      </c>
      <c r="U87" s="22">
        <v>68.597559000000004</v>
      </c>
      <c r="V87" s="27">
        <f t="shared" si="2"/>
        <v>520.51009799999997</v>
      </c>
    </row>
    <row r="88" spans="1:22" ht="15.75" x14ac:dyDescent="0.2">
      <c r="A88" s="14" t="s">
        <v>11</v>
      </c>
      <c r="B88" s="21" t="s">
        <v>25</v>
      </c>
      <c r="C88" s="21" t="s">
        <v>26</v>
      </c>
      <c r="D88" s="21" t="s">
        <v>242</v>
      </c>
      <c r="E88" s="21" t="s">
        <v>93</v>
      </c>
      <c r="F88" s="21" t="s">
        <v>94</v>
      </c>
      <c r="G88" s="21" t="s">
        <v>18</v>
      </c>
      <c r="H88" s="21" t="s">
        <v>95</v>
      </c>
      <c r="I88" s="21" t="s">
        <v>96</v>
      </c>
      <c r="J88" s="22">
        <v>421.99755199999998</v>
      </c>
      <c r="K88" s="22">
        <v>397.67327399999999</v>
      </c>
      <c r="L88" s="22">
        <v>295.61983800000002</v>
      </c>
      <c r="M88" s="22">
        <v>331.20150100000001</v>
      </c>
      <c r="N88" s="22">
        <v>550.25562400000001</v>
      </c>
      <c r="O88" s="22">
        <v>505.04815600000001</v>
      </c>
      <c r="P88" s="22">
        <v>462.064168</v>
      </c>
      <c r="Q88" s="22">
        <v>431.00581099999999</v>
      </c>
      <c r="R88" s="22">
        <v>472.39732400000003</v>
      </c>
      <c r="S88" s="22">
        <v>265.04738700000001</v>
      </c>
      <c r="T88" s="22">
        <v>414.52990499999999</v>
      </c>
      <c r="U88" s="22">
        <v>491.08164499999998</v>
      </c>
      <c r="V88" s="27">
        <f t="shared" si="2"/>
        <v>5037.9221850000004</v>
      </c>
    </row>
    <row r="89" spans="1:22" ht="15.75" x14ac:dyDescent="0.2">
      <c r="A89" s="14" t="s">
        <v>11</v>
      </c>
      <c r="B89" s="21" t="s">
        <v>25</v>
      </c>
      <c r="C89" s="21" t="s">
        <v>26</v>
      </c>
      <c r="D89" s="21" t="s">
        <v>242</v>
      </c>
      <c r="E89" s="21" t="s">
        <v>97</v>
      </c>
      <c r="F89" s="21" t="s">
        <v>103</v>
      </c>
      <c r="G89" s="21" t="s">
        <v>55</v>
      </c>
      <c r="H89" s="21" t="s">
        <v>99</v>
      </c>
      <c r="I89" s="21" t="s">
        <v>102</v>
      </c>
      <c r="J89" s="22">
        <v>2426.3599490000001</v>
      </c>
      <c r="K89" s="22">
        <v>2412.3300680000002</v>
      </c>
      <c r="L89" s="22">
        <v>2765.4568359999998</v>
      </c>
      <c r="M89" s="22">
        <v>2879.8757430000001</v>
      </c>
      <c r="N89" s="22">
        <v>2986.0305250000001</v>
      </c>
      <c r="O89" s="22">
        <v>2256.3028829999998</v>
      </c>
      <c r="P89" s="22">
        <v>2496.301242</v>
      </c>
      <c r="Q89" s="22">
        <v>1955.770769</v>
      </c>
      <c r="R89" s="22">
        <v>2667.214755</v>
      </c>
      <c r="S89" s="22">
        <v>2997.7896919999998</v>
      </c>
      <c r="T89" s="22">
        <v>3331.621388</v>
      </c>
      <c r="U89" s="22">
        <v>2585.6624069999998</v>
      </c>
      <c r="V89" s="27">
        <f t="shared" si="2"/>
        <v>31760.716257</v>
      </c>
    </row>
    <row r="90" spans="1:22" ht="15.75" x14ac:dyDescent="0.2">
      <c r="A90" s="14" t="s">
        <v>11</v>
      </c>
      <c r="B90" s="21" t="s">
        <v>25</v>
      </c>
      <c r="C90" s="21" t="s">
        <v>26</v>
      </c>
      <c r="D90" s="21" t="s">
        <v>242</v>
      </c>
      <c r="E90" s="21" t="s">
        <v>97</v>
      </c>
      <c r="F90" s="21" t="s">
        <v>98</v>
      </c>
      <c r="G90" s="21" t="s">
        <v>55</v>
      </c>
      <c r="H90" s="21" t="s">
        <v>99</v>
      </c>
      <c r="I90" s="21" t="s">
        <v>100</v>
      </c>
      <c r="J90" s="22">
        <v>773.32720900000004</v>
      </c>
      <c r="K90" s="22">
        <v>738.87221299999999</v>
      </c>
      <c r="L90" s="22">
        <v>787.04200800000001</v>
      </c>
      <c r="M90" s="22">
        <v>923.78303500000004</v>
      </c>
      <c r="N90" s="22">
        <v>740.70201799999995</v>
      </c>
      <c r="O90" s="22">
        <v>873.74469199999999</v>
      </c>
      <c r="P90" s="22">
        <v>823.01618499999995</v>
      </c>
      <c r="Q90" s="22">
        <v>691.74914699999999</v>
      </c>
      <c r="R90" s="22">
        <v>748.17483900000002</v>
      </c>
      <c r="S90" s="22">
        <v>625.51340700000003</v>
      </c>
      <c r="T90" s="22">
        <v>1046.55898</v>
      </c>
      <c r="U90" s="22">
        <v>940.91676299999995</v>
      </c>
      <c r="V90" s="27">
        <f t="shared" si="2"/>
        <v>9713.4004960000002</v>
      </c>
    </row>
    <row r="91" spans="1:22" ht="15.75" x14ac:dyDescent="0.2">
      <c r="A91" s="14" t="s">
        <v>11</v>
      </c>
      <c r="B91" s="21" t="s">
        <v>25</v>
      </c>
      <c r="C91" s="21" t="s">
        <v>26</v>
      </c>
      <c r="D91" s="21" t="s">
        <v>242</v>
      </c>
      <c r="E91" s="21" t="s">
        <v>97</v>
      </c>
      <c r="F91" s="21" t="s">
        <v>101</v>
      </c>
      <c r="G91" s="21" t="s">
        <v>55</v>
      </c>
      <c r="H91" s="21" t="s">
        <v>99</v>
      </c>
      <c r="I91" s="21" t="s">
        <v>102</v>
      </c>
      <c r="J91" s="22">
        <v>15.208952</v>
      </c>
      <c r="K91" s="22">
        <v>165.571865</v>
      </c>
      <c r="L91" s="22">
        <v>67.667494000000005</v>
      </c>
      <c r="M91" s="22">
        <v>119.754383</v>
      </c>
      <c r="N91" s="22">
        <v>41.757418999999999</v>
      </c>
      <c r="O91" s="22">
        <v>103.74041200000001</v>
      </c>
      <c r="P91" s="22">
        <v>178.51455999999999</v>
      </c>
      <c r="Q91" s="22">
        <v>149.98234600000001</v>
      </c>
      <c r="R91" s="22">
        <v>246.332223</v>
      </c>
      <c r="S91" s="22">
        <v>164.436679</v>
      </c>
      <c r="T91" s="22">
        <v>66.913217000000003</v>
      </c>
      <c r="U91" s="22">
        <v>41.988159000000003</v>
      </c>
      <c r="V91" s="27">
        <f t="shared" si="2"/>
        <v>1361.8677089999999</v>
      </c>
    </row>
    <row r="92" spans="1:22" ht="15.75" x14ac:dyDescent="0.2">
      <c r="A92" s="14" t="s">
        <v>11</v>
      </c>
      <c r="B92" s="21" t="s">
        <v>25</v>
      </c>
      <c r="C92" s="21" t="s">
        <v>26</v>
      </c>
      <c r="D92" s="21" t="s">
        <v>242</v>
      </c>
      <c r="E92" s="21" t="s">
        <v>160</v>
      </c>
      <c r="F92" s="21" t="s">
        <v>161</v>
      </c>
      <c r="G92" s="21" t="s">
        <v>162</v>
      </c>
      <c r="H92" s="21" t="s">
        <v>163</v>
      </c>
      <c r="I92" s="21" t="s">
        <v>164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1733.130089</v>
      </c>
      <c r="P92" s="22">
        <v>2082.1558460000001</v>
      </c>
      <c r="Q92" s="22">
        <v>1690.5495860000001</v>
      </c>
      <c r="R92" s="22">
        <v>1858.3467350000001</v>
      </c>
      <c r="S92" s="22">
        <v>1946.860709</v>
      </c>
      <c r="T92" s="22">
        <v>1780.7513779999999</v>
      </c>
      <c r="U92" s="22">
        <v>1521.908212</v>
      </c>
      <c r="V92" s="27">
        <f t="shared" si="2"/>
        <v>12613.702555000002</v>
      </c>
    </row>
    <row r="93" spans="1:22" ht="15.75" x14ac:dyDescent="0.2">
      <c r="A93" s="14" t="s">
        <v>11</v>
      </c>
      <c r="B93" s="21" t="s">
        <v>25</v>
      </c>
      <c r="C93" s="21" t="s">
        <v>26</v>
      </c>
      <c r="D93" s="21" t="s">
        <v>242</v>
      </c>
      <c r="E93" s="21" t="s">
        <v>160</v>
      </c>
      <c r="F93" s="21" t="s">
        <v>161</v>
      </c>
      <c r="G93" s="21" t="s">
        <v>162</v>
      </c>
      <c r="H93" s="21" t="s">
        <v>163</v>
      </c>
      <c r="I93" s="21" t="s">
        <v>164</v>
      </c>
      <c r="J93" s="22">
        <v>2736.3583610000001</v>
      </c>
      <c r="K93" s="22">
        <v>1733.2626419999999</v>
      </c>
      <c r="L93" s="22">
        <v>2037.0897990000001</v>
      </c>
      <c r="M93" s="22">
        <v>1832.9461389999999</v>
      </c>
      <c r="N93" s="22">
        <v>1652.9232959999999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7">
        <f t="shared" si="2"/>
        <v>9992.5802370000019</v>
      </c>
    </row>
    <row r="94" spans="1:22" ht="15.75" x14ac:dyDescent="0.2">
      <c r="A94" s="14" t="s">
        <v>11</v>
      </c>
      <c r="B94" s="21" t="s">
        <v>25</v>
      </c>
      <c r="C94" s="21" t="s">
        <v>26</v>
      </c>
      <c r="D94" s="21" t="s">
        <v>242</v>
      </c>
      <c r="E94" s="21" t="s">
        <v>160</v>
      </c>
      <c r="F94" s="21" t="s">
        <v>365</v>
      </c>
      <c r="G94" s="21" t="s">
        <v>162</v>
      </c>
      <c r="H94" s="21" t="s">
        <v>163</v>
      </c>
      <c r="I94" s="21" t="s">
        <v>366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32.285052999999998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38.998435000000001</v>
      </c>
      <c r="V94" s="27">
        <f t="shared" si="2"/>
        <v>71.283488000000006</v>
      </c>
    </row>
    <row r="95" spans="1:22" ht="15.75" x14ac:dyDescent="0.2">
      <c r="A95" s="14" t="s">
        <v>11</v>
      </c>
      <c r="B95" s="21" t="s">
        <v>25</v>
      </c>
      <c r="C95" s="21" t="s">
        <v>26</v>
      </c>
      <c r="D95" s="21" t="s">
        <v>242</v>
      </c>
      <c r="E95" s="21" t="s">
        <v>244</v>
      </c>
      <c r="F95" s="21" t="s">
        <v>245</v>
      </c>
      <c r="G95" s="21" t="s">
        <v>29</v>
      </c>
      <c r="H95" s="21" t="s">
        <v>30</v>
      </c>
      <c r="I95" s="21" t="s">
        <v>30</v>
      </c>
      <c r="J95" s="22">
        <v>5166.612736</v>
      </c>
      <c r="K95" s="22">
        <v>3647.2756599999998</v>
      </c>
      <c r="L95" s="22">
        <v>3473.6866190000001</v>
      </c>
      <c r="M95" s="22">
        <v>2803.7315589999998</v>
      </c>
      <c r="N95" s="22">
        <v>2977.8738189999999</v>
      </c>
      <c r="O95" s="22">
        <v>3369.6740070000001</v>
      </c>
      <c r="P95" s="22">
        <v>3840.0733</v>
      </c>
      <c r="Q95" s="22">
        <v>3962.1652979999999</v>
      </c>
      <c r="R95" s="22">
        <v>3937.26917</v>
      </c>
      <c r="S95" s="22">
        <v>3873.9594000000002</v>
      </c>
      <c r="T95" s="22">
        <v>2827.08772</v>
      </c>
      <c r="U95" s="22">
        <v>3678.2434050000002</v>
      </c>
      <c r="V95" s="27">
        <f t="shared" si="2"/>
        <v>43557.652693000004</v>
      </c>
    </row>
    <row r="96" spans="1:22" ht="15.75" x14ac:dyDescent="0.2">
      <c r="A96" s="14" t="s">
        <v>11</v>
      </c>
      <c r="B96" s="21" t="s">
        <v>25</v>
      </c>
      <c r="C96" s="21" t="s">
        <v>177</v>
      </c>
      <c r="D96" s="21" t="s">
        <v>242</v>
      </c>
      <c r="E96" s="21" t="s">
        <v>361</v>
      </c>
      <c r="F96" s="9" t="s">
        <v>183</v>
      </c>
      <c r="G96" s="21" t="s">
        <v>50</v>
      </c>
      <c r="H96" s="21" t="s">
        <v>50</v>
      </c>
      <c r="I96" s="21" t="s">
        <v>154</v>
      </c>
      <c r="J96" s="22">
        <v>24.005248999999999</v>
      </c>
      <c r="K96" s="22">
        <v>23.598593000000001</v>
      </c>
      <c r="L96" s="22">
        <v>26.213062000000001</v>
      </c>
      <c r="M96" s="22">
        <v>25.163658000000002</v>
      </c>
      <c r="N96" s="22">
        <v>22.922454999999999</v>
      </c>
      <c r="O96" s="22">
        <v>22.803566</v>
      </c>
      <c r="P96" s="22">
        <v>12.233905</v>
      </c>
      <c r="Q96" s="22">
        <v>27.921814999999999</v>
      </c>
      <c r="R96" s="22">
        <v>28.452407999999998</v>
      </c>
      <c r="S96" s="22">
        <v>27.911356999999999</v>
      </c>
      <c r="T96" s="22">
        <v>22.056139000000002</v>
      </c>
      <c r="U96" s="22">
        <v>14.971475</v>
      </c>
      <c r="V96" s="27">
        <f t="shared" si="2"/>
        <v>278.25368199999997</v>
      </c>
    </row>
    <row r="97" spans="1:22" ht="15.75" x14ac:dyDescent="0.2">
      <c r="A97" s="14" t="s">
        <v>11</v>
      </c>
      <c r="B97" s="21" t="s">
        <v>25</v>
      </c>
      <c r="C97" s="21" t="s">
        <v>26</v>
      </c>
      <c r="D97" s="21" t="s">
        <v>159</v>
      </c>
      <c r="E97" s="21" t="s">
        <v>165</v>
      </c>
      <c r="F97" s="21" t="s">
        <v>104</v>
      </c>
      <c r="G97" s="21" t="s">
        <v>55</v>
      </c>
      <c r="H97" s="21" t="s">
        <v>71</v>
      </c>
      <c r="I97" s="21" t="s">
        <v>105</v>
      </c>
      <c r="J97" s="22">
        <v>2243.5932939999998</v>
      </c>
      <c r="K97" s="22">
        <v>2018.403812</v>
      </c>
      <c r="L97" s="22">
        <v>1568.9430500000001</v>
      </c>
      <c r="M97" s="22">
        <v>1568.9430500000001</v>
      </c>
      <c r="N97" s="22">
        <v>1604.831698</v>
      </c>
      <c r="O97" s="22">
        <v>0</v>
      </c>
      <c r="P97" s="22">
        <v>0</v>
      </c>
      <c r="Q97" s="22">
        <v>2595.858972</v>
      </c>
      <c r="R97" s="22">
        <v>571.87150799999995</v>
      </c>
      <c r="S97" s="22">
        <v>3767.1488180000001</v>
      </c>
      <c r="T97" s="22">
        <v>0</v>
      </c>
      <c r="U97" s="22">
        <v>3433.3843940000002</v>
      </c>
      <c r="V97" s="27">
        <f t="shared" si="2"/>
        <v>19372.978596000001</v>
      </c>
    </row>
    <row r="98" spans="1:22" ht="15.75" x14ac:dyDescent="0.2">
      <c r="A98" s="14" t="s">
        <v>11</v>
      </c>
      <c r="B98" s="21" t="s">
        <v>25</v>
      </c>
      <c r="C98" s="21" t="s">
        <v>26</v>
      </c>
      <c r="D98" s="21" t="s">
        <v>242</v>
      </c>
      <c r="E98" s="21" t="s">
        <v>382</v>
      </c>
      <c r="F98" s="9" t="s">
        <v>389</v>
      </c>
      <c r="G98" s="21" t="s">
        <v>29</v>
      </c>
      <c r="H98" s="21" t="s">
        <v>106</v>
      </c>
      <c r="I98" s="21" t="s">
        <v>107</v>
      </c>
      <c r="J98" s="22">
        <v>3397.8008340000001</v>
      </c>
      <c r="K98" s="22">
        <v>2165.301281</v>
      </c>
      <c r="L98" s="22">
        <v>3744.1572849999998</v>
      </c>
      <c r="M98" s="22">
        <v>2941.5294880000001</v>
      </c>
      <c r="N98" s="22">
        <v>2330.439308</v>
      </c>
      <c r="O98" s="22">
        <v>2733.0412849999998</v>
      </c>
      <c r="P98" s="22">
        <v>2945.4975610000001</v>
      </c>
      <c r="Q98" s="22">
        <v>2675.2275610000002</v>
      </c>
      <c r="R98" s="22">
        <v>2642.0028200000002</v>
      </c>
      <c r="S98" s="22">
        <v>2961.6629200000002</v>
      </c>
      <c r="T98" s="22">
        <v>3114.9710559999999</v>
      </c>
      <c r="U98" s="22">
        <v>2725.3297320000001</v>
      </c>
      <c r="V98" s="27">
        <f t="shared" si="2"/>
        <v>34376.961130999996</v>
      </c>
    </row>
    <row r="99" spans="1:22" ht="15.75" x14ac:dyDescent="0.2">
      <c r="A99" s="14" t="s">
        <v>11</v>
      </c>
      <c r="B99" s="21" t="s">
        <v>25</v>
      </c>
      <c r="C99" s="21" t="s">
        <v>26</v>
      </c>
      <c r="D99" s="21" t="s">
        <v>159</v>
      </c>
      <c r="E99" s="21" t="s">
        <v>370</v>
      </c>
      <c r="F99" s="21" t="s">
        <v>371</v>
      </c>
      <c r="G99" s="21" t="s">
        <v>55</v>
      </c>
      <c r="H99" s="21" t="s">
        <v>372</v>
      </c>
      <c r="I99" s="21" t="s">
        <v>373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2.7805</v>
      </c>
      <c r="V99" s="27">
        <f t="shared" si="2"/>
        <v>2.7805</v>
      </c>
    </row>
    <row r="100" spans="1:22" ht="15.75" x14ac:dyDescent="0.2">
      <c r="A100" s="14" t="s">
        <v>11</v>
      </c>
      <c r="B100" s="21" t="s">
        <v>25</v>
      </c>
      <c r="C100" s="21" t="s">
        <v>26</v>
      </c>
      <c r="D100" s="21" t="s">
        <v>242</v>
      </c>
      <c r="E100" s="21" t="s">
        <v>341</v>
      </c>
      <c r="F100" s="28" t="s">
        <v>153</v>
      </c>
      <c r="G100" s="21" t="s">
        <v>50</v>
      </c>
      <c r="H100" s="21" t="s">
        <v>50</v>
      </c>
      <c r="I100" s="21" t="s">
        <v>154</v>
      </c>
      <c r="J100" s="22">
        <v>0</v>
      </c>
      <c r="K100" s="22">
        <v>10758.540977000001</v>
      </c>
      <c r="L100" s="22">
        <v>13352.462407999999</v>
      </c>
      <c r="M100" s="22">
        <v>16557.583287000001</v>
      </c>
      <c r="N100" s="22">
        <v>16038.041354999999</v>
      </c>
      <c r="O100" s="22">
        <v>13035.296342</v>
      </c>
      <c r="P100" s="22">
        <v>13634.729568999999</v>
      </c>
      <c r="Q100" s="22">
        <v>12693.195731</v>
      </c>
      <c r="R100" s="22">
        <v>12016.442509</v>
      </c>
      <c r="S100" s="22">
        <v>10886.995187</v>
      </c>
      <c r="T100" s="22">
        <v>11698.744472</v>
      </c>
      <c r="U100" s="22">
        <v>13306.135695000001</v>
      </c>
      <c r="V100" s="27">
        <f t="shared" si="2"/>
        <v>143978.16753199999</v>
      </c>
    </row>
    <row r="101" spans="1:22" ht="15.75" x14ac:dyDescent="0.2">
      <c r="A101" s="14" t="s">
        <v>11</v>
      </c>
      <c r="B101" s="21" t="s">
        <v>25</v>
      </c>
      <c r="C101" s="21" t="s">
        <v>26</v>
      </c>
      <c r="D101" s="21" t="s">
        <v>242</v>
      </c>
      <c r="E101" s="21" t="s">
        <v>108</v>
      </c>
      <c r="F101" s="28" t="s">
        <v>109</v>
      </c>
      <c r="G101" s="21" t="s">
        <v>50</v>
      </c>
      <c r="H101" s="21" t="s">
        <v>50</v>
      </c>
      <c r="I101" s="21" t="s">
        <v>110</v>
      </c>
      <c r="J101" s="22">
        <v>15383.277532</v>
      </c>
      <c r="K101" s="22">
        <v>9008.4199709999994</v>
      </c>
      <c r="L101" s="22">
        <v>11836.598923</v>
      </c>
      <c r="M101" s="22">
        <v>13451.430691</v>
      </c>
      <c r="N101" s="22">
        <v>13360.612333999999</v>
      </c>
      <c r="O101" s="22">
        <v>13156.80096</v>
      </c>
      <c r="P101" s="22">
        <v>12041.144652999999</v>
      </c>
      <c r="Q101" s="22">
        <v>12039.957868</v>
      </c>
      <c r="R101" s="22">
        <v>11499.533782</v>
      </c>
      <c r="S101" s="22">
        <v>13160.043937</v>
      </c>
      <c r="T101" s="22">
        <v>13502.135985999999</v>
      </c>
      <c r="U101" s="22">
        <v>13622.102698000001</v>
      </c>
      <c r="V101" s="27">
        <f t="shared" si="2"/>
        <v>152062.059335</v>
      </c>
    </row>
    <row r="102" spans="1:22" ht="15.75" x14ac:dyDescent="0.2">
      <c r="A102" s="14" t="s">
        <v>11</v>
      </c>
      <c r="B102" s="21" t="s">
        <v>25</v>
      </c>
      <c r="C102" s="21" t="s">
        <v>26</v>
      </c>
      <c r="D102" s="21" t="s">
        <v>242</v>
      </c>
      <c r="E102" s="21" t="s">
        <v>111</v>
      </c>
      <c r="F102" s="21" t="s">
        <v>114</v>
      </c>
      <c r="G102" s="21" t="s">
        <v>18</v>
      </c>
      <c r="H102" s="21" t="s">
        <v>88</v>
      </c>
      <c r="I102" s="21" t="s">
        <v>113</v>
      </c>
      <c r="J102" s="22">
        <v>7584.5329270000002</v>
      </c>
      <c r="K102" s="22">
        <v>7658.4801129999996</v>
      </c>
      <c r="L102" s="22">
        <v>7541.4250110000003</v>
      </c>
      <c r="M102" s="22">
        <v>7737.3290669999997</v>
      </c>
      <c r="N102" s="22">
        <v>185.54955699999999</v>
      </c>
      <c r="O102" s="22">
        <v>6731.3995199999999</v>
      </c>
      <c r="P102" s="22">
        <v>7025.2247470000002</v>
      </c>
      <c r="Q102" s="22">
        <v>6344.6508880000001</v>
      </c>
      <c r="R102" s="22">
        <v>6691.4499640000004</v>
      </c>
      <c r="S102" s="22">
        <v>7097.960634</v>
      </c>
      <c r="T102" s="22">
        <v>6153.4254019999998</v>
      </c>
      <c r="U102" s="22">
        <v>6169.6944549999998</v>
      </c>
      <c r="V102" s="27">
        <f t="shared" ref="V102:V133" si="3">SUM(J102:U102)</f>
        <v>76921.122285000005</v>
      </c>
    </row>
    <row r="103" spans="1:22" ht="15.75" x14ac:dyDescent="0.2">
      <c r="A103" s="14" t="s">
        <v>11</v>
      </c>
      <c r="B103" s="21" t="s">
        <v>25</v>
      </c>
      <c r="C103" s="21" t="s">
        <v>26</v>
      </c>
      <c r="D103" s="21" t="s">
        <v>242</v>
      </c>
      <c r="E103" s="21" t="s">
        <v>111</v>
      </c>
      <c r="F103" s="28" t="s">
        <v>386</v>
      </c>
      <c r="G103" s="21" t="s">
        <v>18</v>
      </c>
      <c r="H103" s="21" t="s">
        <v>112</v>
      </c>
      <c r="I103" s="21" t="s">
        <v>112</v>
      </c>
      <c r="J103" s="22">
        <v>1388.2766340000001</v>
      </c>
      <c r="K103" s="22">
        <v>1494.513015</v>
      </c>
      <c r="L103" s="22">
        <v>852.59684300000004</v>
      </c>
      <c r="M103" s="22">
        <v>1957.9005709999999</v>
      </c>
      <c r="N103" s="22">
        <v>1733.8602969999999</v>
      </c>
      <c r="O103" s="22">
        <v>1567.894151</v>
      </c>
      <c r="P103" s="22">
        <v>1123.471843</v>
      </c>
      <c r="Q103" s="22">
        <v>1195.0410019999999</v>
      </c>
      <c r="R103" s="22">
        <v>928.64160300000003</v>
      </c>
      <c r="S103" s="22">
        <v>638.22124699999995</v>
      </c>
      <c r="T103" s="22">
        <v>546.46971299999996</v>
      </c>
      <c r="U103" s="22">
        <v>574.11633800000004</v>
      </c>
      <c r="V103" s="27">
        <f t="shared" si="3"/>
        <v>14001.003257</v>
      </c>
    </row>
    <row r="104" spans="1:22" ht="15.75" x14ac:dyDescent="0.2">
      <c r="A104" s="14" t="s">
        <v>11</v>
      </c>
      <c r="B104" s="21" t="s">
        <v>25</v>
      </c>
      <c r="C104" s="21" t="s">
        <v>26</v>
      </c>
      <c r="D104" s="21" t="s">
        <v>242</v>
      </c>
      <c r="E104" s="21" t="s">
        <v>111</v>
      </c>
      <c r="F104" s="21" t="s">
        <v>340</v>
      </c>
      <c r="G104" s="21" t="s">
        <v>18</v>
      </c>
      <c r="H104" s="21" t="s">
        <v>88</v>
      </c>
      <c r="I104" s="21" t="s">
        <v>113</v>
      </c>
      <c r="J104" s="22">
        <v>201.132904</v>
      </c>
      <c r="K104" s="22">
        <v>262.48196300000001</v>
      </c>
      <c r="L104" s="22">
        <v>167.12396000000001</v>
      </c>
      <c r="M104" s="22">
        <v>238.16684000000001</v>
      </c>
      <c r="N104" s="22">
        <v>185.54955699999999</v>
      </c>
      <c r="O104" s="22">
        <v>282.80422199999998</v>
      </c>
      <c r="P104" s="22">
        <v>405.58736699999997</v>
      </c>
      <c r="Q104" s="22">
        <v>299.46069899999998</v>
      </c>
      <c r="R104" s="22">
        <v>230.53802099999999</v>
      </c>
      <c r="S104" s="22">
        <v>45.659427000000001</v>
      </c>
      <c r="T104" s="22">
        <v>37.287303000000001</v>
      </c>
      <c r="U104" s="22">
        <v>84.240313999999998</v>
      </c>
      <c r="V104" s="27">
        <f t="shared" si="3"/>
        <v>2440.0325770000004</v>
      </c>
    </row>
    <row r="105" spans="1:22" ht="15.75" x14ac:dyDescent="0.2">
      <c r="A105" s="14" t="s">
        <v>11</v>
      </c>
      <c r="B105" s="21" t="s">
        <v>25</v>
      </c>
      <c r="C105" s="21" t="s">
        <v>177</v>
      </c>
      <c r="D105" s="21" t="s">
        <v>242</v>
      </c>
      <c r="E105" s="21" t="s">
        <v>316</v>
      </c>
      <c r="F105" s="21" t="s">
        <v>317</v>
      </c>
      <c r="G105" s="21" t="s">
        <v>37</v>
      </c>
      <c r="H105" s="21" t="s">
        <v>42</v>
      </c>
      <c r="I105" s="21" t="s">
        <v>318</v>
      </c>
      <c r="J105" s="22">
        <v>38.653229000000003</v>
      </c>
      <c r="K105" s="22">
        <v>55.589474000000003</v>
      </c>
      <c r="L105" s="22">
        <v>36.137374999999999</v>
      </c>
      <c r="M105" s="22">
        <v>35.757714</v>
      </c>
      <c r="N105" s="22">
        <v>57.856417</v>
      </c>
      <c r="O105" s="22">
        <v>30.225905999999998</v>
      </c>
      <c r="P105" s="22">
        <v>73.199081000000007</v>
      </c>
      <c r="Q105" s="22">
        <v>40.950342999999997</v>
      </c>
      <c r="R105" s="22">
        <v>97.861171999999996</v>
      </c>
      <c r="S105" s="22">
        <v>0</v>
      </c>
      <c r="T105" s="22">
        <v>30.540626</v>
      </c>
      <c r="U105" s="22">
        <v>17.884575999999999</v>
      </c>
      <c r="V105" s="27">
        <f t="shared" si="3"/>
        <v>514.65591299999994</v>
      </c>
    </row>
    <row r="106" spans="1:22" ht="15.75" x14ac:dyDescent="0.2">
      <c r="A106" s="14" t="s">
        <v>11</v>
      </c>
      <c r="B106" s="21" t="s">
        <v>25</v>
      </c>
      <c r="C106" s="21" t="s">
        <v>177</v>
      </c>
      <c r="D106" s="21" t="s">
        <v>242</v>
      </c>
      <c r="E106" s="21" t="s">
        <v>374</v>
      </c>
      <c r="F106" s="21" t="s">
        <v>375</v>
      </c>
      <c r="G106" s="21" t="s">
        <v>131</v>
      </c>
      <c r="H106" s="21" t="s">
        <v>261</v>
      </c>
      <c r="I106" s="21" t="s">
        <v>376</v>
      </c>
      <c r="J106" s="22">
        <v>0</v>
      </c>
      <c r="K106" s="22">
        <v>0</v>
      </c>
      <c r="L106" s="22">
        <v>0</v>
      </c>
      <c r="M106" s="22">
        <v>0</v>
      </c>
      <c r="N106" s="22">
        <v>9.0000000000000002E-6</v>
      </c>
      <c r="O106" s="22">
        <v>9.0000000000000002E-6</v>
      </c>
      <c r="P106" s="22">
        <v>1.7E-5</v>
      </c>
      <c r="Q106" s="22">
        <v>1.5E-5</v>
      </c>
      <c r="R106" s="22">
        <v>2.8E-5</v>
      </c>
      <c r="S106" s="22">
        <v>1.5999999999999999E-5</v>
      </c>
      <c r="T106" s="22">
        <v>2.5000000000000001E-5</v>
      </c>
      <c r="U106" s="22">
        <v>2.1999999999999999E-5</v>
      </c>
      <c r="V106" s="27">
        <f t="shared" si="3"/>
        <v>1.4099999999999998E-4</v>
      </c>
    </row>
    <row r="107" spans="1:22" ht="15.75" x14ac:dyDescent="0.2">
      <c r="A107" s="14" t="s">
        <v>11</v>
      </c>
      <c r="B107" s="21" t="s">
        <v>25</v>
      </c>
      <c r="C107" s="21" t="s">
        <v>26</v>
      </c>
      <c r="D107" s="21" t="s">
        <v>159</v>
      </c>
      <c r="E107" s="21" t="s">
        <v>115</v>
      </c>
      <c r="F107" s="28" t="s">
        <v>116</v>
      </c>
      <c r="G107" s="21" t="s">
        <v>37</v>
      </c>
      <c r="H107" s="21" t="s">
        <v>47</v>
      </c>
      <c r="I107" s="21" t="s">
        <v>117</v>
      </c>
      <c r="J107" s="22">
        <v>20.666065</v>
      </c>
      <c r="K107" s="22">
        <v>20.998391999999999</v>
      </c>
      <c r="L107" s="22">
        <v>25.428152000000001</v>
      </c>
      <c r="M107" s="22">
        <v>47.726674000000003</v>
      </c>
      <c r="N107" s="22">
        <v>49.732748999999998</v>
      </c>
      <c r="O107" s="22">
        <v>60.370922</v>
      </c>
      <c r="P107" s="22">
        <v>59.298476000000001</v>
      </c>
      <c r="Q107" s="22">
        <v>77.016023000000004</v>
      </c>
      <c r="R107" s="22">
        <v>61.828898000000002</v>
      </c>
      <c r="S107" s="22">
        <v>65.807496</v>
      </c>
      <c r="T107" s="22">
        <v>47.637639</v>
      </c>
      <c r="U107" s="22">
        <v>376.44805000000002</v>
      </c>
      <c r="V107" s="27">
        <f t="shared" si="3"/>
        <v>912.95953600000007</v>
      </c>
    </row>
    <row r="108" spans="1:22" ht="15.75" x14ac:dyDescent="0.2">
      <c r="A108" s="14" t="s">
        <v>11</v>
      </c>
      <c r="B108" s="21" t="s">
        <v>25</v>
      </c>
      <c r="C108" s="21" t="s">
        <v>177</v>
      </c>
      <c r="D108" s="21" t="s">
        <v>159</v>
      </c>
      <c r="E108" s="21" t="s">
        <v>115</v>
      </c>
      <c r="F108" s="21" t="s">
        <v>116</v>
      </c>
      <c r="G108" s="21" t="s">
        <v>37</v>
      </c>
      <c r="H108" s="21" t="s">
        <v>47</v>
      </c>
      <c r="I108" s="21" t="s">
        <v>117</v>
      </c>
      <c r="J108" s="22">
        <v>12.708963000000001</v>
      </c>
      <c r="K108" s="22">
        <v>8.7994479999999999</v>
      </c>
      <c r="L108" s="22">
        <v>7.6355880000000003</v>
      </c>
      <c r="M108" s="22">
        <v>6.0627950000000004</v>
      </c>
      <c r="N108" s="22">
        <v>5.5149660000000003</v>
      </c>
      <c r="O108" s="22">
        <v>6.0906180000000001</v>
      </c>
      <c r="P108" s="22">
        <v>6.3502919999999996</v>
      </c>
      <c r="Q108" s="22">
        <v>7.3158500000000002</v>
      </c>
      <c r="R108" s="22">
        <v>6.57761</v>
      </c>
      <c r="S108" s="22">
        <v>6.5853440000000001</v>
      </c>
      <c r="T108" s="22">
        <v>6.5705390000000001</v>
      </c>
      <c r="U108" s="22">
        <v>6.6328529999999999</v>
      </c>
      <c r="V108" s="27">
        <f t="shared" si="3"/>
        <v>86.844865999999996</v>
      </c>
    </row>
    <row r="109" spans="1:22" ht="15.75" x14ac:dyDescent="0.2">
      <c r="A109" s="14" t="s">
        <v>11</v>
      </c>
      <c r="B109" s="21" t="s">
        <v>25</v>
      </c>
      <c r="C109" s="21" t="s">
        <v>177</v>
      </c>
      <c r="D109" s="21" t="s">
        <v>242</v>
      </c>
      <c r="E109" s="21" t="s">
        <v>202</v>
      </c>
      <c r="F109" s="28" t="s">
        <v>203</v>
      </c>
      <c r="G109" s="21" t="s">
        <v>131</v>
      </c>
      <c r="H109" s="21" t="s">
        <v>197</v>
      </c>
      <c r="I109" s="21" t="s">
        <v>204</v>
      </c>
      <c r="J109" s="22">
        <v>204.76842400000001</v>
      </c>
      <c r="K109" s="22">
        <v>177.20409699999999</v>
      </c>
      <c r="L109" s="22">
        <v>214.06808799999999</v>
      </c>
      <c r="M109" s="22">
        <v>212.73542499999999</v>
      </c>
      <c r="N109" s="22">
        <v>224.65645699999999</v>
      </c>
      <c r="O109" s="22">
        <v>183.73454100000001</v>
      </c>
      <c r="P109" s="22">
        <v>224.292822</v>
      </c>
      <c r="Q109" s="22">
        <v>214.04611</v>
      </c>
      <c r="R109" s="22">
        <v>191.159087</v>
      </c>
      <c r="S109" s="22">
        <v>170.533794</v>
      </c>
      <c r="T109" s="22">
        <v>206.03715</v>
      </c>
      <c r="U109" s="22">
        <v>201.060147</v>
      </c>
      <c r="V109" s="27">
        <f t="shared" si="3"/>
        <v>2424.2961420000001</v>
      </c>
    </row>
    <row r="110" spans="1:22" ht="15.75" x14ac:dyDescent="0.2">
      <c r="A110" s="14" t="s">
        <v>11</v>
      </c>
      <c r="B110" s="21" t="s">
        <v>25</v>
      </c>
      <c r="C110" s="21" t="s">
        <v>177</v>
      </c>
      <c r="D110" s="21" t="s">
        <v>242</v>
      </c>
      <c r="E110" s="21" t="s">
        <v>205</v>
      </c>
      <c r="F110" s="21" t="s">
        <v>206</v>
      </c>
      <c r="G110" s="21" t="s">
        <v>131</v>
      </c>
      <c r="H110" s="21" t="s">
        <v>132</v>
      </c>
      <c r="I110" s="21" t="s">
        <v>133</v>
      </c>
      <c r="J110" s="22">
        <v>3439.8236830000001</v>
      </c>
      <c r="K110" s="22">
        <v>2542.983898</v>
      </c>
      <c r="L110" s="22">
        <v>2128.9225409999999</v>
      </c>
      <c r="M110" s="22">
        <v>1794.447408</v>
      </c>
      <c r="N110" s="22">
        <v>2335.8757150000001</v>
      </c>
      <c r="O110" s="22">
        <v>2321.8703150000001</v>
      </c>
      <c r="P110" s="22">
        <v>2019.536711</v>
      </c>
      <c r="Q110" s="22">
        <v>2633.3704929999999</v>
      </c>
      <c r="R110" s="22">
        <v>2851.8766660000001</v>
      </c>
      <c r="S110" s="22">
        <v>3094.2953790000001</v>
      </c>
      <c r="T110" s="22">
        <v>2596.32897</v>
      </c>
      <c r="U110" s="22">
        <v>2185.2706109999999</v>
      </c>
      <c r="V110" s="27">
        <f t="shared" si="3"/>
        <v>29944.602389999996</v>
      </c>
    </row>
    <row r="111" spans="1:22" ht="15.75" x14ac:dyDescent="0.2">
      <c r="A111" s="14" t="s">
        <v>11</v>
      </c>
      <c r="B111" s="21" t="s">
        <v>25</v>
      </c>
      <c r="C111" s="21" t="s">
        <v>177</v>
      </c>
      <c r="D111" s="21" t="s">
        <v>242</v>
      </c>
      <c r="E111" s="21" t="s">
        <v>205</v>
      </c>
      <c r="F111" s="21" t="s">
        <v>207</v>
      </c>
      <c r="G111" s="21" t="s">
        <v>55</v>
      </c>
      <c r="H111" s="21" t="s">
        <v>208</v>
      </c>
      <c r="I111" s="21" t="s">
        <v>209</v>
      </c>
      <c r="J111" s="22">
        <v>1284.9055530000001</v>
      </c>
      <c r="K111" s="22">
        <v>1110.564668</v>
      </c>
      <c r="L111" s="22">
        <v>1255.400918</v>
      </c>
      <c r="M111" s="22">
        <v>1323.937302</v>
      </c>
      <c r="N111" s="22">
        <v>1454.144438</v>
      </c>
      <c r="O111" s="22">
        <v>1532.565887</v>
      </c>
      <c r="P111" s="22">
        <v>1357.0857309999999</v>
      </c>
      <c r="Q111" s="22">
        <v>1264.274793</v>
      </c>
      <c r="R111" s="22">
        <v>1496.4327880000001</v>
      </c>
      <c r="S111" s="22">
        <v>1455.857583</v>
      </c>
      <c r="T111" s="22">
        <v>1497.349766</v>
      </c>
      <c r="U111" s="22">
        <v>1434.792974</v>
      </c>
      <c r="V111" s="27">
        <f t="shared" si="3"/>
        <v>16467.312400999999</v>
      </c>
    </row>
    <row r="112" spans="1:22" ht="15.75" x14ac:dyDescent="0.2">
      <c r="A112" s="14" t="s">
        <v>11</v>
      </c>
      <c r="B112" s="21" t="s">
        <v>25</v>
      </c>
      <c r="C112" s="21" t="s">
        <v>26</v>
      </c>
      <c r="D112" s="21" t="s">
        <v>242</v>
      </c>
      <c r="E112" s="21" t="s">
        <v>118</v>
      </c>
      <c r="F112" s="21" t="s">
        <v>119</v>
      </c>
      <c r="G112" s="21" t="s">
        <v>37</v>
      </c>
      <c r="H112" s="21" t="s">
        <v>120</v>
      </c>
      <c r="I112" s="21" t="s">
        <v>120</v>
      </c>
      <c r="J112" s="22">
        <v>4925.2144719999997</v>
      </c>
      <c r="K112" s="22">
        <v>4518.3429560000004</v>
      </c>
      <c r="L112" s="22">
        <v>5178.7308659999999</v>
      </c>
      <c r="M112" s="22">
        <v>4881.6640399999997</v>
      </c>
      <c r="N112" s="22">
        <v>5202.1678659999998</v>
      </c>
      <c r="O112" s="22">
        <v>5307.9364349999996</v>
      </c>
      <c r="P112" s="22">
        <v>6063.3970520000003</v>
      </c>
      <c r="Q112" s="22">
        <v>6365.5466880000004</v>
      </c>
      <c r="R112" s="22">
        <v>6250.5616689999997</v>
      </c>
      <c r="S112" s="22">
        <v>6485.3163599999998</v>
      </c>
      <c r="T112" s="22">
        <v>5948.5571369999998</v>
      </c>
      <c r="U112" s="22">
        <v>5434.9420030000001</v>
      </c>
      <c r="V112" s="27">
        <f t="shared" si="3"/>
        <v>66562.377544000003</v>
      </c>
    </row>
    <row r="113" spans="1:22" ht="15.75" x14ac:dyDescent="0.2">
      <c r="A113" s="14" t="s">
        <v>11</v>
      </c>
      <c r="B113" s="21" t="s">
        <v>25</v>
      </c>
      <c r="C113" s="21" t="s">
        <v>26</v>
      </c>
      <c r="D113" s="21" t="s">
        <v>242</v>
      </c>
      <c r="E113" s="21" t="s">
        <v>121</v>
      </c>
      <c r="F113" s="21" t="s">
        <v>122</v>
      </c>
      <c r="G113" s="21" t="s">
        <v>18</v>
      </c>
      <c r="H113" s="21" t="s">
        <v>123</v>
      </c>
      <c r="I113" s="21" t="s">
        <v>123</v>
      </c>
      <c r="J113" s="22">
        <v>3804.4346999999998</v>
      </c>
      <c r="K113" s="22">
        <v>3193.0040610000001</v>
      </c>
      <c r="L113" s="22">
        <v>3873.8598750000001</v>
      </c>
      <c r="M113" s="22">
        <v>4922.9417819999999</v>
      </c>
      <c r="N113" s="22">
        <v>4128.3718479999998</v>
      </c>
      <c r="O113" s="22">
        <v>3176.036556</v>
      </c>
      <c r="P113" s="22">
        <v>4201.849303</v>
      </c>
      <c r="Q113" s="22">
        <v>3796.9069439999998</v>
      </c>
      <c r="R113" s="22">
        <v>3772.7890050000001</v>
      </c>
      <c r="S113" s="22">
        <v>4039.2598750000002</v>
      </c>
      <c r="T113" s="22">
        <v>3294.6967719999998</v>
      </c>
      <c r="U113" s="22">
        <v>2614.4146019999998</v>
      </c>
      <c r="V113" s="27">
        <f t="shared" si="3"/>
        <v>44818.565323000003</v>
      </c>
    </row>
    <row r="114" spans="1:22" ht="15.75" x14ac:dyDescent="0.2">
      <c r="A114" s="14" t="s">
        <v>11</v>
      </c>
      <c r="B114" s="21" t="s">
        <v>25</v>
      </c>
      <c r="C114" s="21" t="s">
        <v>26</v>
      </c>
      <c r="D114" s="21" t="s">
        <v>159</v>
      </c>
      <c r="E114" s="21" t="s">
        <v>235</v>
      </c>
      <c r="F114" s="21" t="s">
        <v>236</v>
      </c>
      <c r="G114" s="21" t="s">
        <v>55</v>
      </c>
      <c r="H114" s="21" t="s">
        <v>175</v>
      </c>
      <c r="I114" s="21" t="s">
        <v>176</v>
      </c>
      <c r="J114" s="22">
        <v>39.770929000000002</v>
      </c>
      <c r="K114" s="22">
        <v>0</v>
      </c>
      <c r="L114" s="22">
        <v>175.88350700000001</v>
      </c>
      <c r="M114" s="22">
        <v>75.770477999999997</v>
      </c>
      <c r="N114" s="22">
        <v>77.141889000000006</v>
      </c>
      <c r="O114" s="22">
        <v>68.639139</v>
      </c>
      <c r="P114" s="22">
        <v>92.98169</v>
      </c>
      <c r="Q114" s="22">
        <v>106.97008599999999</v>
      </c>
      <c r="R114" s="22">
        <v>105.598675</v>
      </c>
      <c r="S114" s="22">
        <v>105.598675</v>
      </c>
      <c r="T114" s="22">
        <v>82.798961000000006</v>
      </c>
      <c r="U114" s="22">
        <v>90.513149999999996</v>
      </c>
      <c r="V114" s="27">
        <f t="shared" si="3"/>
        <v>1021.6671789999999</v>
      </c>
    </row>
    <row r="115" spans="1:22" ht="15.75" x14ac:dyDescent="0.2">
      <c r="A115" s="14" t="s">
        <v>11</v>
      </c>
      <c r="B115" s="21" t="s">
        <v>25</v>
      </c>
      <c r="C115" s="21" t="s">
        <v>26</v>
      </c>
      <c r="D115" s="21" t="s">
        <v>159</v>
      </c>
      <c r="E115" s="21" t="s">
        <v>362</v>
      </c>
      <c r="F115" s="21" t="s">
        <v>240</v>
      </c>
      <c r="G115" s="21" t="s">
        <v>79</v>
      </c>
      <c r="H115" s="21" t="s">
        <v>79</v>
      </c>
      <c r="I115" s="21" t="s">
        <v>241</v>
      </c>
      <c r="J115" s="22">
        <v>0</v>
      </c>
      <c r="K115" s="22">
        <v>3.5315210000000001</v>
      </c>
      <c r="L115" s="22">
        <v>0</v>
      </c>
      <c r="M115" s="22">
        <v>3.6876259999999998</v>
      </c>
      <c r="N115" s="22">
        <v>0</v>
      </c>
      <c r="O115" s="22">
        <v>3.7423760000000001</v>
      </c>
      <c r="P115" s="22">
        <v>0</v>
      </c>
      <c r="Q115" s="22">
        <v>0</v>
      </c>
      <c r="R115" s="22">
        <v>3.3239580000000002</v>
      </c>
      <c r="S115" s="22">
        <v>0</v>
      </c>
      <c r="T115" s="22">
        <v>3.4765280000000001</v>
      </c>
      <c r="U115" s="22">
        <v>6.3571770000000001</v>
      </c>
      <c r="V115" s="27">
        <f t="shared" si="3"/>
        <v>24.119185999999999</v>
      </c>
    </row>
    <row r="116" spans="1:22" ht="15.75" x14ac:dyDescent="0.2">
      <c r="A116" s="14" t="s">
        <v>11</v>
      </c>
      <c r="B116" s="21" t="s">
        <v>25</v>
      </c>
      <c r="C116" s="21" t="s">
        <v>26</v>
      </c>
      <c r="D116" s="21" t="s">
        <v>159</v>
      </c>
      <c r="E116" s="21" t="s">
        <v>166</v>
      </c>
      <c r="F116" s="21" t="s">
        <v>167</v>
      </c>
      <c r="G116" s="21" t="s">
        <v>55</v>
      </c>
      <c r="H116" s="21" t="s">
        <v>168</v>
      </c>
      <c r="I116" s="21" t="s">
        <v>169</v>
      </c>
      <c r="J116" s="22">
        <v>0</v>
      </c>
      <c r="K116" s="22">
        <v>0</v>
      </c>
      <c r="L116" s="22">
        <v>419.39494200000001</v>
      </c>
      <c r="M116" s="22">
        <v>773.47600699999998</v>
      </c>
      <c r="N116" s="22">
        <v>130.83401499999999</v>
      </c>
      <c r="O116" s="22">
        <v>1588.9700009999999</v>
      </c>
      <c r="P116" s="22">
        <v>220.180094</v>
      </c>
      <c r="Q116" s="22">
        <v>0</v>
      </c>
      <c r="R116" s="22">
        <v>790.33910100000003</v>
      </c>
      <c r="S116" s="22">
        <v>1124.707204</v>
      </c>
      <c r="T116" s="22">
        <v>278.06668200000001</v>
      </c>
      <c r="U116" s="22">
        <v>1496.9482989999999</v>
      </c>
      <c r="V116" s="27">
        <f t="shared" si="3"/>
        <v>6822.9163449999996</v>
      </c>
    </row>
    <row r="117" spans="1:22" ht="15.75" x14ac:dyDescent="0.2">
      <c r="A117" s="14" t="s">
        <v>11</v>
      </c>
      <c r="B117" s="21" t="s">
        <v>25</v>
      </c>
      <c r="C117" s="21" t="s">
        <v>177</v>
      </c>
      <c r="D117" s="21" t="s">
        <v>242</v>
      </c>
      <c r="E117" s="21" t="s">
        <v>319</v>
      </c>
      <c r="F117" s="21" t="s">
        <v>320</v>
      </c>
      <c r="G117" s="21" t="s">
        <v>91</v>
      </c>
      <c r="H117" s="21" t="s">
        <v>321</v>
      </c>
      <c r="I117" s="21" t="s">
        <v>322</v>
      </c>
      <c r="J117" s="22">
        <v>382.112887</v>
      </c>
      <c r="K117" s="22">
        <v>422.38049799999999</v>
      </c>
      <c r="L117" s="22">
        <v>623.73866299999997</v>
      </c>
      <c r="M117" s="22">
        <v>788.90391199999999</v>
      </c>
      <c r="N117" s="22">
        <v>934.23192600000004</v>
      </c>
      <c r="O117" s="22">
        <v>1376.575591</v>
      </c>
      <c r="P117" s="22">
        <v>1145.898007</v>
      </c>
      <c r="Q117" s="22">
        <v>1426.7929979999999</v>
      </c>
      <c r="R117" s="22">
        <v>1189.3307440000001</v>
      </c>
      <c r="S117" s="22">
        <v>1040.4619279999999</v>
      </c>
      <c r="T117" s="22">
        <v>821.82848000000001</v>
      </c>
      <c r="U117" s="22">
        <v>1178.1892929999999</v>
      </c>
      <c r="V117" s="27">
        <f t="shared" si="3"/>
        <v>11330.444927</v>
      </c>
    </row>
    <row r="118" spans="1:22" ht="15.75" x14ac:dyDescent="0.2">
      <c r="A118" s="14" t="s">
        <v>11</v>
      </c>
      <c r="B118" s="21" t="s">
        <v>25</v>
      </c>
      <c r="C118" s="21" t="s">
        <v>177</v>
      </c>
      <c r="D118" s="21" t="s">
        <v>159</v>
      </c>
      <c r="E118" s="21" t="s">
        <v>217</v>
      </c>
      <c r="F118" s="21" t="s">
        <v>218</v>
      </c>
      <c r="G118" s="21" t="s">
        <v>34</v>
      </c>
      <c r="H118" s="21" t="s">
        <v>219</v>
      </c>
      <c r="I118" s="21" t="s">
        <v>220</v>
      </c>
      <c r="J118" s="22">
        <v>510.631123</v>
      </c>
      <c r="K118" s="22">
        <v>535.527964</v>
      </c>
      <c r="L118" s="22">
        <v>587.80328999999995</v>
      </c>
      <c r="M118" s="22">
        <v>699.66286600000001</v>
      </c>
      <c r="N118" s="22">
        <v>640.624909</v>
      </c>
      <c r="O118" s="22">
        <v>682.99145599999997</v>
      </c>
      <c r="P118" s="22">
        <v>652.74210300000004</v>
      </c>
      <c r="Q118" s="22">
        <v>829.478298</v>
      </c>
      <c r="R118" s="22">
        <v>768.71371299999998</v>
      </c>
      <c r="S118" s="22">
        <v>787.05432299999995</v>
      </c>
      <c r="T118" s="22">
        <v>632.79761199999996</v>
      </c>
      <c r="U118" s="22">
        <v>904.51255500000002</v>
      </c>
      <c r="V118" s="27">
        <f t="shared" si="3"/>
        <v>8232.5402120000017</v>
      </c>
    </row>
    <row r="119" spans="1:22" ht="15.75" x14ac:dyDescent="0.2">
      <c r="A119" s="14" t="s">
        <v>11</v>
      </c>
      <c r="B119" s="21" t="s">
        <v>25</v>
      </c>
      <c r="C119" s="21" t="s">
        <v>177</v>
      </c>
      <c r="D119" s="21" t="s">
        <v>159</v>
      </c>
      <c r="E119" s="21" t="s">
        <v>251</v>
      </c>
      <c r="F119" s="21" t="s">
        <v>252</v>
      </c>
      <c r="G119" s="21" t="s">
        <v>37</v>
      </c>
      <c r="H119" s="21" t="s">
        <v>42</v>
      </c>
      <c r="I119" s="21" t="s">
        <v>239</v>
      </c>
      <c r="J119" s="22">
        <v>46.279167999999999</v>
      </c>
      <c r="K119" s="22">
        <v>65.139296999999999</v>
      </c>
      <c r="L119" s="22">
        <v>76.925206000000003</v>
      </c>
      <c r="M119" s="22">
        <v>104.711303</v>
      </c>
      <c r="N119" s="22">
        <v>129.25552099999999</v>
      </c>
      <c r="O119" s="22">
        <v>98.073054999999997</v>
      </c>
      <c r="P119" s="22">
        <v>129.26409200000001</v>
      </c>
      <c r="Q119" s="22">
        <v>141.871477</v>
      </c>
      <c r="R119" s="22">
        <v>103.04579200000001</v>
      </c>
      <c r="S119" s="22">
        <v>95.655941999999996</v>
      </c>
      <c r="T119" s="22">
        <v>112.730014</v>
      </c>
      <c r="U119" s="22">
        <v>127.56182800000001</v>
      </c>
      <c r="V119" s="27">
        <f t="shared" si="3"/>
        <v>1230.5126950000001</v>
      </c>
    </row>
    <row r="120" spans="1:22" ht="15.75" x14ac:dyDescent="0.2">
      <c r="A120" s="14" t="s">
        <v>11</v>
      </c>
      <c r="B120" s="21" t="s">
        <v>25</v>
      </c>
      <c r="C120" s="21" t="s">
        <v>26</v>
      </c>
      <c r="D120" s="21" t="s">
        <v>159</v>
      </c>
      <c r="E120" s="21" t="s">
        <v>304</v>
      </c>
      <c r="F120" s="21" t="s">
        <v>305</v>
      </c>
      <c r="G120" s="21" t="s">
        <v>55</v>
      </c>
      <c r="H120" s="21" t="s">
        <v>71</v>
      </c>
      <c r="I120" s="21" t="s">
        <v>105</v>
      </c>
      <c r="J120" s="22">
        <v>0</v>
      </c>
      <c r="K120" s="22">
        <v>0</v>
      </c>
      <c r="L120" s="22">
        <v>0</v>
      </c>
      <c r="M120" s="22">
        <v>1188.3856189999999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2694.5772360000001</v>
      </c>
      <c r="U120" s="22">
        <v>2557.784384</v>
      </c>
      <c r="V120" s="27">
        <f t="shared" si="3"/>
        <v>6440.7472390000003</v>
      </c>
    </row>
    <row r="121" spans="1:22" ht="15.75" x14ac:dyDescent="0.2">
      <c r="A121" s="14" t="s">
        <v>11</v>
      </c>
      <c r="B121" s="21" t="s">
        <v>25</v>
      </c>
      <c r="C121" s="21" t="s">
        <v>26</v>
      </c>
      <c r="D121" s="21" t="s">
        <v>242</v>
      </c>
      <c r="E121" s="21" t="s">
        <v>223</v>
      </c>
      <c r="F121" s="21" t="s">
        <v>224</v>
      </c>
      <c r="G121" s="21" t="s">
        <v>55</v>
      </c>
      <c r="H121" s="21" t="s">
        <v>208</v>
      </c>
      <c r="I121" s="21" t="s">
        <v>225</v>
      </c>
      <c r="J121" s="22">
        <v>279.71152499999999</v>
      </c>
      <c r="K121" s="22">
        <v>216.02713399999999</v>
      </c>
      <c r="L121" s="22">
        <v>402.11056100000002</v>
      </c>
      <c r="M121" s="22">
        <v>550.90591099999995</v>
      </c>
      <c r="N121" s="22">
        <v>486.22250700000001</v>
      </c>
      <c r="O121" s="22">
        <v>476.565448</v>
      </c>
      <c r="P121" s="22">
        <v>289.39011399999998</v>
      </c>
      <c r="Q121" s="22">
        <v>372.977576</v>
      </c>
      <c r="R121" s="22">
        <v>346.71572200000003</v>
      </c>
      <c r="S121" s="22">
        <v>430.59949599999999</v>
      </c>
      <c r="T121" s="22">
        <v>350.25326999999999</v>
      </c>
      <c r="U121" s="22">
        <v>379.69958800000001</v>
      </c>
      <c r="V121" s="27">
        <f t="shared" si="3"/>
        <v>4581.178852</v>
      </c>
    </row>
    <row r="122" spans="1:22" ht="15.75" x14ac:dyDescent="0.2">
      <c r="A122" s="14" t="s">
        <v>11</v>
      </c>
      <c r="B122" s="21" t="s">
        <v>25</v>
      </c>
      <c r="C122" s="21" t="s">
        <v>26</v>
      </c>
      <c r="D122" s="21" t="s">
        <v>242</v>
      </c>
      <c r="E122" s="21" t="s">
        <v>246</v>
      </c>
      <c r="F122" s="21" t="s">
        <v>124</v>
      </c>
      <c r="G122" s="21" t="s">
        <v>34</v>
      </c>
      <c r="H122" s="21" t="s">
        <v>125</v>
      </c>
      <c r="I122" s="21" t="s">
        <v>126</v>
      </c>
      <c r="J122" s="22">
        <v>21383.025627999999</v>
      </c>
      <c r="K122" s="22">
        <v>23129.599320000001</v>
      </c>
      <c r="L122" s="22">
        <v>18276.574486000001</v>
      </c>
      <c r="M122" s="22">
        <v>23093.167090999999</v>
      </c>
      <c r="N122" s="22">
        <v>20353.754729</v>
      </c>
      <c r="O122" s="22">
        <v>20353.754729</v>
      </c>
      <c r="P122" s="22">
        <v>25223.546298000001</v>
      </c>
      <c r="Q122" s="22">
        <v>24313.37212</v>
      </c>
      <c r="R122" s="22">
        <v>21685.820640000002</v>
      </c>
      <c r="S122" s="22">
        <v>24359.007891000001</v>
      </c>
      <c r="T122" s="22">
        <v>23410.776705</v>
      </c>
      <c r="U122" s="22">
        <v>23201.418761000001</v>
      </c>
      <c r="V122" s="27">
        <f t="shared" si="3"/>
        <v>268783.81839800003</v>
      </c>
    </row>
    <row r="123" spans="1:22" ht="15.75" x14ac:dyDescent="0.2">
      <c r="A123" s="14" t="s">
        <v>11</v>
      </c>
      <c r="B123" s="21" t="s">
        <v>25</v>
      </c>
      <c r="C123" s="21" t="s">
        <v>177</v>
      </c>
      <c r="D123" s="21" t="s">
        <v>242</v>
      </c>
      <c r="E123" s="21" t="s">
        <v>237</v>
      </c>
      <c r="F123" s="21" t="s">
        <v>238</v>
      </c>
      <c r="G123" s="21" t="s">
        <v>37</v>
      </c>
      <c r="H123" s="21" t="s">
        <v>42</v>
      </c>
      <c r="I123" s="21" t="s">
        <v>239</v>
      </c>
      <c r="J123" s="22">
        <v>65.137583000000006</v>
      </c>
      <c r="K123" s="22">
        <v>123.91089100000001</v>
      </c>
      <c r="L123" s="22">
        <v>120.94751100000001</v>
      </c>
      <c r="M123" s="22">
        <v>150.071831</v>
      </c>
      <c r="N123" s="22">
        <v>261.99785500000002</v>
      </c>
      <c r="O123" s="22">
        <v>124.664035</v>
      </c>
      <c r="P123" s="22">
        <v>198.96710300000001</v>
      </c>
      <c r="Q123" s="22">
        <v>279.90060099999999</v>
      </c>
      <c r="R123" s="22">
        <v>264.43553800000001</v>
      </c>
      <c r="S123" s="22">
        <v>198.40245899999999</v>
      </c>
      <c r="T123" s="22">
        <v>78.979168999999999</v>
      </c>
      <c r="U123" s="22">
        <v>23.049996</v>
      </c>
      <c r="V123" s="27">
        <f t="shared" si="3"/>
        <v>1890.4645719999999</v>
      </c>
    </row>
    <row r="124" spans="1:22" ht="15.75" x14ac:dyDescent="0.2">
      <c r="A124" s="14" t="s">
        <v>11</v>
      </c>
      <c r="B124" s="21" t="s">
        <v>25</v>
      </c>
      <c r="C124" s="21" t="s">
        <v>26</v>
      </c>
      <c r="D124" s="21" t="s">
        <v>242</v>
      </c>
      <c r="E124" s="21" t="s">
        <v>237</v>
      </c>
      <c r="F124" s="21" t="s">
        <v>238</v>
      </c>
      <c r="G124" s="21" t="s">
        <v>37</v>
      </c>
      <c r="H124" s="21" t="s">
        <v>42</v>
      </c>
      <c r="I124" s="21" t="s">
        <v>239</v>
      </c>
      <c r="J124" s="22">
        <v>6.5122879999999999</v>
      </c>
      <c r="K124" s="22">
        <v>3.4355120000000001</v>
      </c>
      <c r="L124" s="22">
        <v>8.632123</v>
      </c>
      <c r="M124" s="22">
        <v>0</v>
      </c>
      <c r="N124" s="22">
        <v>25.182086999999999</v>
      </c>
      <c r="O124" s="22">
        <v>0</v>
      </c>
      <c r="P124" s="22">
        <v>0</v>
      </c>
      <c r="Q124" s="22">
        <v>26.126949</v>
      </c>
      <c r="R124" s="22">
        <v>0</v>
      </c>
      <c r="S124" s="22">
        <v>2.6836850000000001</v>
      </c>
      <c r="T124" s="22">
        <v>0</v>
      </c>
      <c r="U124" s="22">
        <v>229.39652699999999</v>
      </c>
      <c r="V124" s="27">
        <f t="shared" si="3"/>
        <v>301.96917099999996</v>
      </c>
    </row>
    <row r="125" spans="1:22" ht="15.75" x14ac:dyDescent="0.2">
      <c r="A125" s="14" t="s">
        <v>11</v>
      </c>
      <c r="B125" s="21" t="s">
        <v>25</v>
      </c>
      <c r="C125" s="21" t="s">
        <v>26</v>
      </c>
      <c r="D125" s="21" t="s">
        <v>242</v>
      </c>
      <c r="E125" s="21" t="s">
        <v>237</v>
      </c>
      <c r="F125" s="21" t="s">
        <v>352</v>
      </c>
      <c r="G125" s="21" t="s">
        <v>37</v>
      </c>
      <c r="H125" s="21" t="s">
        <v>42</v>
      </c>
      <c r="I125" s="21" t="s">
        <v>318</v>
      </c>
      <c r="J125" s="22">
        <v>0</v>
      </c>
      <c r="K125" s="22">
        <v>0</v>
      </c>
      <c r="L125" s="22">
        <v>0.72971699999999995</v>
      </c>
      <c r="M125" s="22">
        <v>0.14934700000000001</v>
      </c>
      <c r="N125" s="22">
        <v>1.128603</v>
      </c>
      <c r="O125" s="22">
        <v>3.7137090000000001</v>
      </c>
      <c r="P125" s="22">
        <v>0.28330100000000003</v>
      </c>
      <c r="Q125" s="22">
        <v>0.229736</v>
      </c>
      <c r="R125" s="22">
        <v>2.6178539999999999</v>
      </c>
      <c r="S125" s="22">
        <v>0.70071000000000006</v>
      </c>
      <c r="T125" s="22">
        <v>0</v>
      </c>
      <c r="U125" s="22">
        <v>0</v>
      </c>
      <c r="V125" s="27">
        <f t="shared" si="3"/>
        <v>9.5529770000000003</v>
      </c>
    </row>
    <row r="126" spans="1:22" ht="15.75" x14ac:dyDescent="0.2">
      <c r="A126" s="14" t="s">
        <v>11</v>
      </c>
      <c r="B126" s="21" t="s">
        <v>25</v>
      </c>
      <c r="C126" s="21" t="s">
        <v>177</v>
      </c>
      <c r="D126" s="21" t="s">
        <v>242</v>
      </c>
      <c r="E126" s="21" t="s">
        <v>237</v>
      </c>
      <c r="F126" s="21" t="s">
        <v>352</v>
      </c>
      <c r="G126" s="21" t="s">
        <v>37</v>
      </c>
      <c r="H126" s="21" t="s">
        <v>42</v>
      </c>
      <c r="I126" s="21" t="s">
        <v>318</v>
      </c>
      <c r="J126" s="22">
        <v>0</v>
      </c>
      <c r="K126" s="22">
        <v>0</v>
      </c>
      <c r="L126" s="22">
        <v>0.15154100000000001</v>
      </c>
      <c r="M126" s="22">
        <v>0.65467699999999995</v>
      </c>
      <c r="N126" s="22">
        <v>0.43994899999999998</v>
      </c>
      <c r="O126" s="22">
        <v>1.3738109999999999</v>
      </c>
      <c r="P126" s="22">
        <v>1.406382</v>
      </c>
      <c r="Q126" s="22">
        <v>0.98470800000000003</v>
      </c>
      <c r="R126" s="22">
        <v>1.3206690000000001</v>
      </c>
      <c r="S126" s="22">
        <v>1.5106850000000001</v>
      </c>
      <c r="T126" s="22">
        <v>0</v>
      </c>
      <c r="U126" s="22">
        <v>0</v>
      </c>
      <c r="V126" s="27">
        <f t="shared" si="3"/>
        <v>7.8424220000000009</v>
      </c>
    </row>
    <row r="127" spans="1:22" ht="15.75" x14ac:dyDescent="0.2">
      <c r="A127" s="14" t="s">
        <v>11</v>
      </c>
      <c r="B127" s="21" t="s">
        <v>25</v>
      </c>
      <c r="C127" s="21" t="s">
        <v>177</v>
      </c>
      <c r="D127" s="21" t="s">
        <v>242</v>
      </c>
      <c r="E127" s="21" t="s">
        <v>237</v>
      </c>
      <c r="F127" s="21" t="s">
        <v>352</v>
      </c>
      <c r="G127" s="21" t="s">
        <v>37</v>
      </c>
      <c r="H127" s="21" t="s">
        <v>42</v>
      </c>
      <c r="I127" s="21" t="s">
        <v>318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0.90814899999999998</v>
      </c>
      <c r="U127" s="22">
        <v>0.70747700000000002</v>
      </c>
      <c r="V127" s="27">
        <f t="shared" si="3"/>
        <v>1.615626</v>
      </c>
    </row>
    <row r="128" spans="1:22" ht="15.75" x14ac:dyDescent="0.2">
      <c r="A128" s="14" t="s">
        <v>11</v>
      </c>
      <c r="B128" s="21" t="s">
        <v>25</v>
      </c>
      <c r="C128" s="21" t="s">
        <v>26</v>
      </c>
      <c r="D128" s="21" t="s">
        <v>242</v>
      </c>
      <c r="E128" s="21" t="s">
        <v>237</v>
      </c>
      <c r="F128" s="21" t="s">
        <v>352</v>
      </c>
      <c r="G128" s="21" t="s">
        <v>37</v>
      </c>
      <c r="H128" s="21" t="s">
        <v>42</v>
      </c>
      <c r="I128" s="21" t="s">
        <v>318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1.5925999999999999E-2</v>
      </c>
      <c r="U128" s="22">
        <v>0</v>
      </c>
      <c r="V128" s="27">
        <f t="shared" si="3"/>
        <v>1.5925999999999999E-2</v>
      </c>
    </row>
    <row r="129" spans="1:22" ht="15.75" x14ac:dyDescent="0.2">
      <c r="A129" s="14" t="s">
        <v>11</v>
      </c>
      <c r="B129" s="21" t="s">
        <v>25</v>
      </c>
      <c r="C129" s="21" t="s">
        <v>177</v>
      </c>
      <c r="D129" s="21" t="s">
        <v>242</v>
      </c>
      <c r="E129" s="21" t="s">
        <v>333</v>
      </c>
      <c r="F129" s="21" t="s">
        <v>255</v>
      </c>
      <c r="G129" s="21" t="s">
        <v>34</v>
      </c>
      <c r="H129" s="21" t="s">
        <v>219</v>
      </c>
      <c r="I129" s="21" t="s">
        <v>256</v>
      </c>
      <c r="J129" s="22">
        <v>178.16672800000001</v>
      </c>
      <c r="K129" s="22">
        <v>279.74940800000002</v>
      </c>
      <c r="L129" s="22">
        <v>199.82100500000001</v>
      </c>
      <c r="M129" s="22">
        <v>239.78520599999999</v>
      </c>
      <c r="N129" s="22">
        <v>159.85680400000001</v>
      </c>
      <c r="O129" s="22">
        <v>199.82100500000001</v>
      </c>
      <c r="P129" s="22">
        <v>339.69570800000002</v>
      </c>
      <c r="Q129" s="22">
        <v>179.83890400000001</v>
      </c>
      <c r="R129" s="22">
        <v>299.73150700000002</v>
      </c>
      <c r="S129" s="22">
        <v>239.78520599999999</v>
      </c>
      <c r="T129" s="22">
        <v>279.74940700000002</v>
      </c>
      <c r="U129" s="22">
        <v>199.82100500000001</v>
      </c>
      <c r="V129" s="27">
        <f t="shared" si="3"/>
        <v>2795.8218930000003</v>
      </c>
    </row>
    <row r="130" spans="1:22" ht="15.75" x14ac:dyDescent="0.2">
      <c r="A130" s="14" t="s">
        <v>11</v>
      </c>
      <c r="B130" s="21" t="s">
        <v>25</v>
      </c>
      <c r="C130" s="21" t="s">
        <v>177</v>
      </c>
      <c r="D130" s="21" t="s">
        <v>242</v>
      </c>
      <c r="E130" s="21" t="s">
        <v>210</v>
      </c>
      <c r="F130" s="21" t="s">
        <v>211</v>
      </c>
      <c r="G130" s="21" t="s">
        <v>91</v>
      </c>
      <c r="H130" s="21" t="s">
        <v>91</v>
      </c>
      <c r="I130" s="21" t="s">
        <v>91</v>
      </c>
      <c r="J130" s="22">
        <v>3291.183184</v>
      </c>
      <c r="K130" s="22">
        <v>4007.280381</v>
      </c>
      <c r="L130" s="22">
        <v>2967.9669119999999</v>
      </c>
      <c r="M130" s="22">
        <v>3739.7742410000001</v>
      </c>
      <c r="N130" s="22">
        <v>5610.9356550000002</v>
      </c>
      <c r="O130" s="22">
        <v>5489.3594279999998</v>
      </c>
      <c r="P130" s="22">
        <v>4531.5017189999999</v>
      </c>
      <c r="Q130" s="22">
        <v>3976.553469</v>
      </c>
      <c r="R130" s="22">
        <v>2955.2244209999999</v>
      </c>
      <c r="S130" s="22">
        <v>1709.0155520000001</v>
      </c>
      <c r="T130" s="22">
        <v>1418.5965020000001</v>
      </c>
      <c r="U130" s="22">
        <v>1383.2864320000001</v>
      </c>
      <c r="V130" s="27">
        <f t="shared" si="3"/>
        <v>41080.677896000001</v>
      </c>
    </row>
    <row r="131" spans="1:22" ht="15.75" x14ac:dyDescent="0.2">
      <c r="A131" s="14" t="s">
        <v>11</v>
      </c>
      <c r="B131" s="21" t="s">
        <v>25</v>
      </c>
      <c r="C131" s="21" t="s">
        <v>177</v>
      </c>
      <c r="D131" s="21" t="s">
        <v>242</v>
      </c>
      <c r="E131" s="21" t="s">
        <v>210</v>
      </c>
      <c r="F131" s="21" t="s">
        <v>335</v>
      </c>
      <c r="G131" s="21" t="s">
        <v>91</v>
      </c>
      <c r="H131" s="21" t="s">
        <v>91</v>
      </c>
      <c r="I131" s="21" t="s">
        <v>324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410.57364699999999</v>
      </c>
      <c r="T131" s="22">
        <v>291.46118999999999</v>
      </c>
      <c r="U131" s="22">
        <v>387.06055500000002</v>
      </c>
      <c r="V131" s="27">
        <f t="shared" si="3"/>
        <v>1089.0953919999999</v>
      </c>
    </row>
    <row r="132" spans="1:22" ht="15.75" x14ac:dyDescent="0.2">
      <c r="A132" s="14" t="s">
        <v>11</v>
      </c>
      <c r="B132" s="21" t="s">
        <v>25</v>
      </c>
      <c r="C132" s="21" t="s">
        <v>177</v>
      </c>
      <c r="D132" s="21" t="s">
        <v>242</v>
      </c>
      <c r="E132" s="21" t="s">
        <v>210</v>
      </c>
      <c r="F132" s="21" t="s">
        <v>323</v>
      </c>
      <c r="G132" s="21" t="s">
        <v>91</v>
      </c>
      <c r="H132" s="21" t="s">
        <v>91</v>
      </c>
      <c r="I132" s="21" t="s">
        <v>324</v>
      </c>
      <c r="J132" s="22">
        <v>54.944282999999999</v>
      </c>
      <c r="K132" s="22">
        <v>78.464546999999996</v>
      </c>
      <c r="L132" s="22">
        <v>43.907929000000003</v>
      </c>
      <c r="M132" s="22">
        <v>35.589801000000001</v>
      </c>
      <c r="N132" s="22">
        <v>10.030735999999999</v>
      </c>
      <c r="O132" s="22">
        <v>36.274585000000002</v>
      </c>
      <c r="P132" s="22">
        <v>27.729821999999999</v>
      </c>
      <c r="Q132" s="22">
        <v>18.073381000000001</v>
      </c>
      <c r="R132" s="22">
        <v>8.2513660000000009</v>
      </c>
      <c r="S132" s="22">
        <v>6.624517</v>
      </c>
      <c r="T132" s="22">
        <v>9.4308049999999994</v>
      </c>
      <c r="U132" s="22">
        <v>10.104797</v>
      </c>
      <c r="V132" s="27">
        <f t="shared" si="3"/>
        <v>339.42656900000003</v>
      </c>
    </row>
    <row r="133" spans="1:22" ht="15.75" x14ac:dyDescent="0.2">
      <c r="A133" s="14" t="s">
        <v>11</v>
      </c>
      <c r="B133" s="21" t="s">
        <v>25</v>
      </c>
      <c r="C133" s="21" t="s">
        <v>177</v>
      </c>
      <c r="D133" s="21" t="s">
        <v>159</v>
      </c>
      <c r="E133" s="21" t="s">
        <v>127</v>
      </c>
      <c r="F133" s="21" t="s">
        <v>128</v>
      </c>
      <c r="G133" s="21" t="s">
        <v>37</v>
      </c>
      <c r="H133" s="21" t="s">
        <v>47</v>
      </c>
      <c r="I133" s="21" t="s">
        <v>117</v>
      </c>
      <c r="J133" s="22">
        <v>4.6144379999999998</v>
      </c>
      <c r="K133" s="22">
        <v>7.216539</v>
      </c>
      <c r="L133" s="22">
        <v>5.076441</v>
      </c>
      <c r="M133" s="22">
        <v>5.4923960000000003</v>
      </c>
      <c r="N133" s="22">
        <v>7.7946260000000001</v>
      </c>
      <c r="O133" s="22">
        <v>8.0311920000000008</v>
      </c>
      <c r="P133" s="22">
        <v>7.9087430000000003</v>
      </c>
      <c r="Q133" s="22">
        <v>5.0979570000000001</v>
      </c>
      <c r="R133" s="22">
        <v>9.1009039999999999</v>
      </c>
      <c r="S133" s="22">
        <v>6.4150850000000004</v>
      </c>
      <c r="T133" s="22">
        <v>6.422078</v>
      </c>
      <c r="U133" s="22">
        <v>7.469379</v>
      </c>
      <c r="V133" s="27">
        <f t="shared" si="3"/>
        <v>80.639778000000007</v>
      </c>
    </row>
    <row r="134" spans="1:22" ht="15.75" x14ac:dyDescent="0.2">
      <c r="A134" s="14" t="s">
        <v>11</v>
      </c>
      <c r="B134" s="21" t="s">
        <v>25</v>
      </c>
      <c r="C134" s="21" t="s">
        <v>26</v>
      </c>
      <c r="D134" s="21" t="s">
        <v>159</v>
      </c>
      <c r="E134" s="21" t="s">
        <v>170</v>
      </c>
      <c r="F134" s="21" t="s">
        <v>171</v>
      </c>
      <c r="G134" s="21" t="s">
        <v>55</v>
      </c>
      <c r="H134" s="21" t="s">
        <v>168</v>
      </c>
      <c r="I134" s="21" t="s">
        <v>172</v>
      </c>
      <c r="J134" s="22">
        <v>0</v>
      </c>
      <c r="K134" s="22">
        <v>482.81624299999999</v>
      </c>
      <c r="L134" s="22">
        <v>81.640173000000004</v>
      </c>
      <c r="M134" s="22">
        <v>0</v>
      </c>
      <c r="N134" s="22">
        <v>0</v>
      </c>
      <c r="O134" s="22">
        <v>241.453554</v>
      </c>
      <c r="P134" s="22">
        <v>292.85119400000002</v>
      </c>
      <c r="Q134" s="22">
        <v>0</v>
      </c>
      <c r="R134" s="22">
        <v>0</v>
      </c>
      <c r="S134" s="22">
        <v>0</v>
      </c>
      <c r="T134" s="22">
        <v>0</v>
      </c>
      <c r="U134" s="22">
        <v>82.284682000000004</v>
      </c>
      <c r="V134" s="27">
        <f t="shared" ref="V134:V162" si="4">SUM(J134:U134)</f>
        <v>1181.045846</v>
      </c>
    </row>
    <row r="135" spans="1:22" ht="15.75" x14ac:dyDescent="0.2">
      <c r="A135" s="14" t="s">
        <v>11</v>
      </c>
      <c r="B135" s="21" t="s">
        <v>25</v>
      </c>
      <c r="C135" s="21" t="s">
        <v>26</v>
      </c>
      <c r="D135" s="21" t="s">
        <v>242</v>
      </c>
      <c r="E135" s="21" t="s">
        <v>377</v>
      </c>
      <c r="F135" s="21" t="s">
        <v>221</v>
      </c>
      <c r="G135" s="21" t="s">
        <v>55</v>
      </c>
      <c r="H135" s="21" t="s">
        <v>56</v>
      </c>
      <c r="I135" s="21" t="s">
        <v>378</v>
      </c>
      <c r="J135" s="22">
        <v>1135.7620340000001</v>
      </c>
      <c r="K135" s="22">
        <v>982.36168099999998</v>
      </c>
      <c r="L135" s="22">
        <v>1140.3826959999999</v>
      </c>
      <c r="M135" s="22">
        <v>1178.5491119999999</v>
      </c>
      <c r="N135" s="22">
        <v>1145.5640249999999</v>
      </c>
      <c r="O135" s="22">
        <v>1237.224244</v>
      </c>
      <c r="P135" s="22">
        <v>1066.071643</v>
      </c>
      <c r="Q135" s="22">
        <v>1080.7642209999999</v>
      </c>
      <c r="R135" s="22">
        <v>1054.727877</v>
      </c>
      <c r="S135" s="22">
        <v>1041.036159</v>
      </c>
      <c r="T135" s="22">
        <v>1232.0719610000001</v>
      </c>
      <c r="U135" s="22">
        <v>1215.2383600000001</v>
      </c>
      <c r="V135" s="27">
        <f t="shared" si="4"/>
        <v>13509.754012999998</v>
      </c>
    </row>
    <row r="136" spans="1:22" ht="15.75" x14ac:dyDescent="0.2">
      <c r="A136" s="14" t="s">
        <v>11</v>
      </c>
      <c r="B136" s="21" t="s">
        <v>25</v>
      </c>
      <c r="C136" s="21" t="s">
        <v>26</v>
      </c>
      <c r="D136" s="21" t="s">
        <v>242</v>
      </c>
      <c r="E136" s="21" t="s">
        <v>379</v>
      </c>
      <c r="F136" s="21" t="s">
        <v>307</v>
      </c>
      <c r="G136" s="21" t="s">
        <v>18</v>
      </c>
      <c r="H136" s="21" t="s">
        <v>88</v>
      </c>
      <c r="I136" s="21" t="s">
        <v>308</v>
      </c>
      <c r="J136" s="22">
        <v>1008.832393</v>
      </c>
      <c r="K136" s="22">
        <v>628.16227100000003</v>
      </c>
      <c r="L136" s="22">
        <v>1801.1538760000001</v>
      </c>
      <c r="M136" s="22">
        <v>1377.651014</v>
      </c>
      <c r="N136" s="22">
        <v>351.19178900000003</v>
      </c>
      <c r="O136" s="22">
        <v>1470.100132</v>
      </c>
      <c r="P136" s="22">
        <v>1489.2755110000001</v>
      </c>
      <c r="Q136" s="22">
        <v>1797.289096</v>
      </c>
      <c r="R136" s="22">
        <v>1266.2407209999999</v>
      </c>
      <c r="S136" s="22">
        <v>1820.129273</v>
      </c>
      <c r="T136" s="22">
        <v>1134.582386</v>
      </c>
      <c r="U136" s="22">
        <v>1451.1436550000001</v>
      </c>
      <c r="V136" s="27">
        <f t="shared" si="4"/>
        <v>15595.752117000002</v>
      </c>
    </row>
    <row r="137" spans="1:22" ht="15.75" x14ac:dyDescent="0.2">
      <c r="A137" s="14" t="s">
        <v>11</v>
      </c>
      <c r="B137" s="21" t="s">
        <v>25</v>
      </c>
      <c r="C137" s="21" t="s">
        <v>177</v>
      </c>
      <c r="D137" s="21" t="s">
        <v>242</v>
      </c>
      <c r="E137" s="21" t="s">
        <v>296</v>
      </c>
      <c r="F137" s="21" t="s">
        <v>297</v>
      </c>
      <c r="G137" s="21" t="s">
        <v>131</v>
      </c>
      <c r="H137" s="21" t="s">
        <v>132</v>
      </c>
      <c r="I137" s="21" t="s">
        <v>182</v>
      </c>
      <c r="J137" s="22">
        <v>180.99385000000001</v>
      </c>
      <c r="K137" s="22">
        <v>214.31877900000001</v>
      </c>
      <c r="L137" s="22">
        <v>235.94061300000001</v>
      </c>
      <c r="M137" s="22">
        <v>240.047923</v>
      </c>
      <c r="N137" s="22">
        <v>237.164039</v>
      </c>
      <c r="O137" s="22">
        <v>199.447911</v>
      </c>
      <c r="P137" s="22">
        <v>209.77426299999999</v>
      </c>
      <c r="Q137" s="22">
        <v>177.48444699999999</v>
      </c>
      <c r="R137" s="22">
        <v>397.16565200000002</v>
      </c>
      <c r="S137" s="22">
        <v>261.51982400000003</v>
      </c>
      <c r="T137" s="22">
        <v>190.03732400000001</v>
      </c>
      <c r="U137" s="22">
        <v>602.17510000000004</v>
      </c>
      <c r="V137" s="27">
        <f t="shared" si="4"/>
        <v>3146.0697249999998</v>
      </c>
    </row>
    <row r="138" spans="1:22" ht="15.75" x14ac:dyDescent="0.2">
      <c r="A138" s="14" t="s">
        <v>11</v>
      </c>
      <c r="B138" s="21" t="s">
        <v>25</v>
      </c>
      <c r="C138" s="21" t="s">
        <v>177</v>
      </c>
      <c r="D138" s="21" t="s">
        <v>242</v>
      </c>
      <c r="E138" s="21" t="s">
        <v>296</v>
      </c>
      <c r="F138" s="21" t="s">
        <v>359</v>
      </c>
      <c r="G138" s="21" t="s">
        <v>131</v>
      </c>
      <c r="H138" s="21" t="s">
        <v>261</v>
      </c>
      <c r="I138" s="21" t="s">
        <v>360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105.150943</v>
      </c>
      <c r="R138" s="22">
        <v>73.951218999999995</v>
      </c>
      <c r="S138" s="22">
        <v>129.744361</v>
      </c>
      <c r="T138" s="22">
        <v>0</v>
      </c>
      <c r="U138" s="22">
        <v>0</v>
      </c>
      <c r="V138" s="27">
        <f t="shared" si="4"/>
        <v>308.84652299999999</v>
      </c>
    </row>
    <row r="139" spans="1:22" ht="15.75" x14ac:dyDescent="0.2">
      <c r="A139" s="14" t="s">
        <v>11</v>
      </c>
      <c r="B139" s="21" t="s">
        <v>25</v>
      </c>
      <c r="C139" s="21" t="s">
        <v>26</v>
      </c>
      <c r="D139" s="21" t="s">
        <v>159</v>
      </c>
      <c r="E139" s="21" t="s">
        <v>349</v>
      </c>
      <c r="F139" s="21" t="s">
        <v>350</v>
      </c>
      <c r="G139" s="21" t="s">
        <v>79</v>
      </c>
      <c r="H139" s="21" t="s">
        <v>79</v>
      </c>
      <c r="I139" s="21" t="s">
        <v>351</v>
      </c>
      <c r="J139" s="22">
        <v>0</v>
      </c>
      <c r="K139" s="22">
        <v>0</v>
      </c>
      <c r="L139" s="22">
        <v>14.920956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7">
        <f t="shared" si="4"/>
        <v>14.920956</v>
      </c>
    </row>
    <row r="140" spans="1:22" ht="15.75" x14ac:dyDescent="0.2">
      <c r="A140" s="14" t="s">
        <v>11</v>
      </c>
      <c r="B140" s="21" t="s">
        <v>25</v>
      </c>
      <c r="C140" s="21" t="s">
        <v>26</v>
      </c>
      <c r="D140" s="21" t="s">
        <v>159</v>
      </c>
      <c r="E140" s="21" t="s">
        <v>336</v>
      </c>
      <c r="F140" s="21" t="s">
        <v>173</v>
      </c>
      <c r="G140" s="21" t="s">
        <v>55</v>
      </c>
      <c r="H140" s="21" t="s">
        <v>99</v>
      </c>
      <c r="I140" s="21" t="s">
        <v>174</v>
      </c>
      <c r="J140" s="22">
        <v>262.75905699999998</v>
      </c>
      <c r="K140" s="22">
        <v>0</v>
      </c>
      <c r="L140" s="22">
        <v>0</v>
      </c>
      <c r="M140" s="22">
        <v>221.510829</v>
      </c>
      <c r="N140" s="22">
        <v>0</v>
      </c>
      <c r="O140" s="22">
        <v>0</v>
      </c>
      <c r="P140" s="22">
        <v>61.257036999999997</v>
      </c>
      <c r="Q140" s="22">
        <v>238.017415</v>
      </c>
      <c r="R140" s="22">
        <v>471.54265299999997</v>
      </c>
      <c r="S140" s="22">
        <v>0</v>
      </c>
      <c r="T140" s="22">
        <v>0</v>
      </c>
      <c r="U140" s="22">
        <v>42.225619000000002</v>
      </c>
      <c r="V140" s="27">
        <f t="shared" si="4"/>
        <v>1297.3126100000002</v>
      </c>
    </row>
    <row r="141" spans="1:22" ht="15.75" x14ac:dyDescent="0.2">
      <c r="A141" s="14" t="s">
        <v>11</v>
      </c>
      <c r="B141" s="21" t="s">
        <v>25</v>
      </c>
      <c r="C141" s="21" t="s">
        <v>26</v>
      </c>
      <c r="D141" s="21" t="s">
        <v>159</v>
      </c>
      <c r="E141" s="21" t="s">
        <v>345</v>
      </c>
      <c r="F141" s="21" t="s">
        <v>346</v>
      </c>
      <c r="G141" s="21" t="s">
        <v>157</v>
      </c>
      <c r="H141" s="21" t="s">
        <v>347</v>
      </c>
      <c r="I141" s="21" t="s">
        <v>348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106.191425</v>
      </c>
      <c r="U141" s="22">
        <v>0</v>
      </c>
      <c r="V141" s="27">
        <f t="shared" si="4"/>
        <v>106.191425</v>
      </c>
    </row>
    <row r="142" spans="1:22" ht="15.75" x14ac:dyDescent="0.2">
      <c r="A142" s="14" t="s">
        <v>11</v>
      </c>
      <c r="B142" s="21" t="s">
        <v>25</v>
      </c>
      <c r="C142" s="21" t="s">
        <v>26</v>
      </c>
      <c r="D142" s="21" t="s">
        <v>242</v>
      </c>
      <c r="E142" s="21" t="s">
        <v>134</v>
      </c>
      <c r="F142" s="21" t="s">
        <v>135</v>
      </c>
      <c r="G142" s="21" t="s">
        <v>16</v>
      </c>
      <c r="H142" s="21" t="s">
        <v>17</v>
      </c>
      <c r="I142" s="21" t="s">
        <v>63</v>
      </c>
      <c r="J142" s="22">
        <v>2151.547407</v>
      </c>
      <c r="K142" s="22">
        <v>2442.9524369999999</v>
      </c>
      <c r="L142" s="22">
        <v>2839.1640090000001</v>
      </c>
      <c r="M142" s="22">
        <v>2236.9308059999998</v>
      </c>
      <c r="N142" s="22">
        <v>2638.9430630000002</v>
      </c>
      <c r="O142" s="22">
        <v>3058.165794</v>
      </c>
      <c r="P142" s="22">
        <v>2788.030749</v>
      </c>
      <c r="Q142" s="22">
        <v>2694.1852210000002</v>
      </c>
      <c r="R142" s="22">
        <v>2967.7905340000002</v>
      </c>
      <c r="S142" s="22">
        <v>2781.9266360000001</v>
      </c>
      <c r="T142" s="22">
        <v>2749.434518</v>
      </c>
      <c r="U142" s="22">
        <v>3208.7234020000001</v>
      </c>
      <c r="V142" s="27">
        <f t="shared" si="4"/>
        <v>32557.794576000004</v>
      </c>
    </row>
    <row r="143" spans="1:22" ht="15.75" x14ac:dyDescent="0.2">
      <c r="A143" s="14" t="s">
        <v>11</v>
      </c>
      <c r="B143" s="21" t="s">
        <v>25</v>
      </c>
      <c r="C143" s="21" t="s">
        <v>26</v>
      </c>
      <c r="D143" s="21" t="s">
        <v>242</v>
      </c>
      <c r="E143" s="21" t="s">
        <v>136</v>
      </c>
      <c r="F143" s="21" t="s">
        <v>222</v>
      </c>
      <c r="G143" s="21" t="s">
        <v>18</v>
      </c>
      <c r="H143" s="21" t="s">
        <v>95</v>
      </c>
      <c r="I143" s="21" t="s">
        <v>96</v>
      </c>
      <c r="J143" s="22">
        <v>5818.2571479999997</v>
      </c>
      <c r="K143" s="22">
        <v>4731.8466520000002</v>
      </c>
      <c r="L143" s="22">
        <v>4841.8843139999999</v>
      </c>
      <c r="M143" s="22">
        <v>5902.3883260000002</v>
      </c>
      <c r="N143" s="22">
        <v>5667.4892810000001</v>
      </c>
      <c r="O143" s="22">
        <v>5440.2809690000004</v>
      </c>
      <c r="P143" s="22">
        <v>4828.3809929999998</v>
      </c>
      <c r="Q143" s="22">
        <v>5242.9534759999997</v>
      </c>
      <c r="R143" s="22">
        <v>5373.1107389999997</v>
      </c>
      <c r="S143" s="22">
        <v>5378.2401159999999</v>
      </c>
      <c r="T143" s="22">
        <v>5147.5054010000003</v>
      </c>
      <c r="U143" s="22">
        <v>5929.2339080000002</v>
      </c>
      <c r="V143" s="27">
        <f t="shared" si="4"/>
        <v>64301.571323000004</v>
      </c>
    </row>
    <row r="144" spans="1:22" ht="15.75" x14ac:dyDescent="0.2">
      <c r="A144" s="14" t="s">
        <v>11</v>
      </c>
      <c r="B144" s="21" t="s">
        <v>25</v>
      </c>
      <c r="C144" s="21" t="s">
        <v>26</v>
      </c>
      <c r="D144" s="21" t="s">
        <v>242</v>
      </c>
      <c r="E144" s="21" t="s">
        <v>137</v>
      </c>
      <c r="F144" s="28" t="s">
        <v>138</v>
      </c>
      <c r="G144" s="21" t="s">
        <v>50</v>
      </c>
      <c r="H144" s="21" t="s">
        <v>50</v>
      </c>
      <c r="I144" s="21" t="s">
        <v>139</v>
      </c>
      <c r="J144" s="22">
        <v>0</v>
      </c>
      <c r="K144" s="22">
        <v>0</v>
      </c>
      <c r="L144" s="22">
        <v>0</v>
      </c>
      <c r="M144" s="22">
        <v>6179.9529549999997</v>
      </c>
      <c r="N144" s="22">
        <v>15992.501006</v>
      </c>
      <c r="O144" s="22">
        <v>8640.9763540000004</v>
      </c>
      <c r="P144" s="22">
        <v>12629.612467999999</v>
      </c>
      <c r="Q144" s="22">
        <v>8556.7730680000004</v>
      </c>
      <c r="R144" s="22">
        <v>6547.3982859999996</v>
      </c>
      <c r="S144" s="22">
        <v>0</v>
      </c>
      <c r="T144" s="22">
        <v>0</v>
      </c>
      <c r="U144" s="22">
        <v>1259.9133810000001</v>
      </c>
      <c r="V144" s="27">
        <f t="shared" si="4"/>
        <v>59807.127518000001</v>
      </c>
    </row>
    <row r="145" spans="1:22" ht="15.75" x14ac:dyDescent="0.2">
      <c r="A145" s="14" t="s">
        <v>11</v>
      </c>
      <c r="B145" s="21" t="s">
        <v>25</v>
      </c>
      <c r="C145" s="21" t="s">
        <v>26</v>
      </c>
      <c r="D145" s="21" t="s">
        <v>242</v>
      </c>
      <c r="E145" s="21" t="s">
        <v>137</v>
      </c>
      <c r="F145" s="28" t="s">
        <v>227</v>
      </c>
      <c r="G145" s="21" t="s">
        <v>50</v>
      </c>
      <c r="H145" s="21" t="s">
        <v>50</v>
      </c>
      <c r="I145" s="21" t="s">
        <v>154</v>
      </c>
      <c r="J145" s="22">
        <v>6535.0343270000003</v>
      </c>
      <c r="K145" s="22">
        <v>3884.7496460000002</v>
      </c>
      <c r="L145" s="22">
        <v>3690.6237620000002</v>
      </c>
      <c r="M145" s="22">
        <v>1323.4939039999999</v>
      </c>
      <c r="N145" s="22">
        <v>858.04271700000004</v>
      </c>
      <c r="O145" s="22">
        <v>621.18351800000005</v>
      </c>
      <c r="P145" s="22">
        <v>799.58905100000004</v>
      </c>
      <c r="Q145" s="22">
        <v>697.671244</v>
      </c>
      <c r="R145" s="22">
        <v>715.50507700000003</v>
      </c>
      <c r="S145" s="22">
        <v>3446.8175419999998</v>
      </c>
      <c r="T145" s="22">
        <v>5003.6066899999996</v>
      </c>
      <c r="U145" s="22">
        <v>3059.2702410000002</v>
      </c>
      <c r="V145" s="27">
        <f t="shared" si="4"/>
        <v>30635.587719000003</v>
      </c>
    </row>
    <row r="146" spans="1:22" ht="15.75" x14ac:dyDescent="0.2">
      <c r="A146" s="14" t="s">
        <v>11</v>
      </c>
      <c r="B146" s="21" t="s">
        <v>25</v>
      </c>
      <c r="C146" s="21" t="s">
        <v>26</v>
      </c>
      <c r="D146" s="21" t="s">
        <v>242</v>
      </c>
      <c r="E146" s="21" t="s">
        <v>247</v>
      </c>
      <c r="F146" s="21" t="s">
        <v>143</v>
      </c>
      <c r="G146" s="21" t="s">
        <v>15</v>
      </c>
      <c r="H146" s="21" t="s">
        <v>141</v>
      </c>
      <c r="I146" s="21" t="s">
        <v>142</v>
      </c>
      <c r="J146" s="22">
        <v>5618.2488979999998</v>
      </c>
      <c r="K146" s="22">
        <v>4145.1824800000004</v>
      </c>
      <c r="L146" s="22">
        <v>4866.1114209999996</v>
      </c>
      <c r="M146" s="22">
        <v>4105.4031340000001</v>
      </c>
      <c r="N146" s="22">
        <v>4192.0694780000003</v>
      </c>
      <c r="O146" s="22">
        <v>4784.3035760000002</v>
      </c>
      <c r="P146" s="22">
        <v>3837.5950379999999</v>
      </c>
      <c r="Q146" s="22">
        <v>5073.2134960000003</v>
      </c>
      <c r="R146" s="22">
        <v>5051.803989</v>
      </c>
      <c r="S146" s="22">
        <v>5917.6675560000003</v>
      </c>
      <c r="T146" s="22">
        <v>5510.7082710000004</v>
      </c>
      <c r="U146" s="22">
        <v>5880.0380450000002</v>
      </c>
      <c r="V146" s="27">
        <f t="shared" si="4"/>
        <v>58982.345382000007</v>
      </c>
    </row>
    <row r="147" spans="1:22" ht="15.75" x14ac:dyDescent="0.2">
      <c r="A147" s="14" t="s">
        <v>11</v>
      </c>
      <c r="B147" s="21" t="s">
        <v>25</v>
      </c>
      <c r="C147" s="21" t="s">
        <v>26</v>
      </c>
      <c r="D147" s="21" t="s">
        <v>242</v>
      </c>
      <c r="E147" s="21" t="s">
        <v>247</v>
      </c>
      <c r="F147" s="9" t="s">
        <v>387</v>
      </c>
      <c r="G147" s="21" t="s">
        <v>145</v>
      </c>
      <c r="H147" s="21" t="s">
        <v>146</v>
      </c>
      <c r="I147" s="21" t="s">
        <v>147</v>
      </c>
      <c r="J147" s="22">
        <v>1757.775572</v>
      </c>
      <c r="K147" s="22">
        <v>2478.2524539999999</v>
      </c>
      <c r="L147" s="22">
        <v>4022.6580589999999</v>
      </c>
      <c r="M147" s="22">
        <v>2262.4481770000002</v>
      </c>
      <c r="N147" s="22">
        <v>2550.124609</v>
      </c>
      <c r="O147" s="22">
        <v>2411.2034050000002</v>
      </c>
      <c r="P147" s="22">
        <v>3289.12437</v>
      </c>
      <c r="Q147" s="22">
        <v>2274.336092</v>
      </c>
      <c r="R147" s="22">
        <v>1665.5837899999999</v>
      </c>
      <c r="S147" s="22">
        <v>3162.3234120000002</v>
      </c>
      <c r="T147" s="22">
        <v>2973.9263799999999</v>
      </c>
      <c r="U147" s="22">
        <v>4083.972921</v>
      </c>
      <c r="V147" s="27">
        <f t="shared" si="4"/>
        <v>32931.729241000001</v>
      </c>
    </row>
    <row r="148" spans="1:22" ht="15.75" x14ac:dyDescent="0.2">
      <c r="A148" s="14" t="s">
        <v>11</v>
      </c>
      <c r="B148" s="21" t="s">
        <v>25</v>
      </c>
      <c r="C148" s="21" t="s">
        <v>26</v>
      </c>
      <c r="D148" s="21" t="s">
        <v>242</v>
      </c>
      <c r="E148" s="21" t="s">
        <v>247</v>
      </c>
      <c r="F148" s="21" t="s">
        <v>148</v>
      </c>
      <c r="G148" s="21" t="s">
        <v>145</v>
      </c>
      <c r="H148" s="21" t="s">
        <v>146</v>
      </c>
      <c r="I148" s="21" t="s">
        <v>147</v>
      </c>
      <c r="J148" s="22">
        <v>1250.797534</v>
      </c>
      <c r="K148" s="22">
        <v>354.07514700000002</v>
      </c>
      <c r="L148" s="22">
        <v>201.19061300000001</v>
      </c>
      <c r="M148" s="22">
        <v>1541.7360639999999</v>
      </c>
      <c r="N148" s="22">
        <v>1621.164274</v>
      </c>
      <c r="O148" s="22">
        <v>1846.7650699999999</v>
      </c>
      <c r="P148" s="22">
        <v>1544.888541</v>
      </c>
      <c r="Q148" s="22">
        <v>3067.2626759999998</v>
      </c>
      <c r="R148" s="22">
        <v>2466.5837799999999</v>
      </c>
      <c r="S148" s="22">
        <v>235.79547700000001</v>
      </c>
      <c r="T148" s="22">
        <v>998.19108400000005</v>
      </c>
      <c r="U148" s="22">
        <v>723.08353099999999</v>
      </c>
      <c r="V148" s="27">
        <f t="shared" si="4"/>
        <v>15851.533791</v>
      </c>
    </row>
    <row r="149" spans="1:22" ht="15.75" x14ac:dyDescent="0.2">
      <c r="A149" s="14" t="s">
        <v>11</v>
      </c>
      <c r="B149" s="21" t="s">
        <v>25</v>
      </c>
      <c r="C149" s="21" t="s">
        <v>26</v>
      </c>
      <c r="D149" s="21" t="s">
        <v>242</v>
      </c>
      <c r="E149" s="21" t="s">
        <v>247</v>
      </c>
      <c r="F149" s="21" t="s">
        <v>144</v>
      </c>
      <c r="G149" s="21" t="s">
        <v>145</v>
      </c>
      <c r="H149" s="21" t="s">
        <v>146</v>
      </c>
      <c r="I149" s="21" t="s">
        <v>147</v>
      </c>
      <c r="J149" s="22">
        <v>705.50455399999998</v>
      </c>
      <c r="K149" s="22">
        <v>557.25208899999996</v>
      </c>
      <c r="L149" s="22">
        <v>143.85360499999999</v>
      </c>
      <c r="M149" s="22">
        <v>338.46579100000002</v>
      </c>
      <c r="N149" s="22">
        <v>136.44456199999999</v>
      </c>
      <c r="O149" s="22">
        <v>615.06244300000003</v>
      </c>
      <c r="P149" s="22">
        <v>60.744687999999996</v>
      </c>
      <c r="Q149" s="22">
        <v>21.853864999999999</v>
      </c>
      <c r="R149" s="22">
        <v>30.745517</v>
      </c>
      <c r="S149" s="22">
        <v>1303.5113019999999</v>
      </c>
      <c r="T149" s="22">
        <v>185.097746</v>
      </c>
      <c r="U149" s="22">
        <v>223.23251999999999</v>
      </c>
      <c r="V149" s="27">
        <f t="shared" si="4"/>
        <v>4321.768681999999</v>
      </c>
    </row>
    <row r="150" spans="1:22" ht="15.75" x14ac:dyDescent="0.2">
      <c r="A150" s="14" t="s">
        <v>11</v>
      </c>
      <c r="B150" s="21" t="s">
        <v>25</v>
      </c>
      <c r="C150" s="21" t="s">
        <v>26</v>
      </c>
      <c r="D150" s="21" t="s">
        <v>242</v>
      </c>
      <c r="E150" s="21" t="s">
        <v>247</v>
      </c>
      <c r="F150" s="30" t="s">
        <v>140</v>
      </c>
      <c r="G150" s="21" t="s">
        <v>15</v>
      </c>
      <c r="H150" s="21" t="s">
        <v>141</v>
      </c>
      <c r="I150" s="21" t="s">
        <v>142</v>
      </c>
      <c r="J150" s="22">
        <v>0</v>
      </c>
      <c r="K150" s="22">
        <v>330.90234400000003</v>
      </c>
      <c r="L150" s="22">
        <v>128.742853</v>
      </c>
      <c r="M150" s="22">
        <v>193.72618900000001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7">
        <f t="shared" si="4"/>
        <v>653.37138600000003</v>
      </c>
    </row>
    <row r="151" spans="1:22" ht="15.75" x14ac:dyDescent="0.2">
      <c r="A151" s="14" t="s">
        <v>11</v>
      </c>
      <c r="B151" s="21" t="s">
        <v>25</v>
      </c>
      <c r="C151" s="21" t="s">
        <v>26</v>
      </c>
      <c r="D151" s="21" t="s">
        <v>242</v>
      </c>
      <c r="E151" s="21" t="s">
        <v>149</v>
      </c>
      <c r="F151" s="21" t="s">
        <v>119</v>
      </c>
      <c r="G151" s="21" t="s">
        <v>16</v>
      </c>
      <c r="H151" s="21" t="s">
        <v>17</v>
      </c>
      <c r="I151" s="21" t="s">
        <v>17</v>
      </c>
      <c r="J151" s="22">
        <v>11531.887402</v>
      </c>
      <c r="K151" s="22">
        <v>12267.225073</v>
      </c>
      <c r="L151" s="22">
        <v>13861.360108999999</v>
      </c>
      <c r="M151" s="22">
        <v>12805.513639999999</v>
      </c>
      <c r="N151" s="22">
        <v>11294.156924999999</v>
      </c>
      <c r="O151" s="22">
        <v>10220.425277</v>
      </c>
      <c r="P151" s="22">
        <v>9619.608671</v>
      </c>
      <c r="Q151" s="22">
        <v>9311.6197439999996</v>
      </c>
      <c r="R151" s="22">
        <v>13832.961655999999</v>
      </c>
      <c r="S151" s="22">
        <v>17662.779184999999</v>
      </c>
      <c r="T151" s="22">
        <v>15356.482633</v>
      </c>
      <c r="U151" s="22">
        <v>13335.160485</v>
      </c>
      <c r="V151" s="27">
        <f t="shared" si="4"/>
        <v>151099.1808</v>
      </c>
    </row>
    <row r="152" spans="1:22" ht="15.75" x14ac:dyDescent="0.2">
      <c r="A152" s="14" t="s">
        <v>11</v>
      </c>
      <c r="B152" s="21" t="s">
        <v>25</v>
      </c>
      <c r="C152" s="21" t="s">
        <v>26</v>
      </c>
      <c r="D152" s="21" t="s">
        <v>242</v>
      </c>
      <c r="E152" s="21" t="s">
        <v>149</v>
      </c>
      <c r="F152" s="30" t="s">
        <v>150</v>
      </c>
      <c r="G152" s="21" t="s">
        <v>16</v>
      </c>
      <c r="H152" s="21" t="s">
        <v>17</v>
      </c>
      <c r="I152" s="21" t="s">
        <v>151</v>
      </c>
      <c r="J152" s="22">
        <v>9617.6896410000008</v>
      </c>
      <c r="K152" s="22">
        <v>9402.1469240000006</v>
      </c>
      <c r="L152" s="22">
        <v>8103.0590320000001</v>
      </c>
      <c r="M152" s="22">
        <v>6565.532886</v>
      </c>
      <c r="N152" s="22">
        <v>8554.9051720000007</v>
      </c>
      <c r="O152" s="22">
        <v>7214.0908579999996</v>
      </c>
      <c r="P152" s="22">
        <v>7806.7051270000002</v>
      </c>
      <c r="Q152" s="22">
        <v>11094.93959</v>
      </c>
      <c r="R152" s="22">
        <v>11646.989626</v>
      </c>
      <c r="S152" s="22">
        <v>9942.6818010000006</v>
      </c>
      <c r="T152" s="22">
        <v>12047.286</v>
      </c>
      <c r="U152" s="22">
        <v>12917.837844</v>
      </c>
      <c r="V152" s="27">
        <f t="shared" si="4"/>
        <v>114913.864501</v>
      </c>
    </row>
    <row r="153" spans="1:22" ht="15.75" x14ac:dyDescent="0.2">
      <c r="A153" s="14" t="s">
        <v>11</v>
      </c>
      <c r="B153" s="21" t="s">
        <v>25</v>
      </c>
      <c r="C153" s="21" t="s">
        <v>26</v>
      </c>
      <c r="D153" s="21" t="s">
        <v>242</v>
      </c>
      <c r="E153" s="21" t="s">
        <v>149</v>
      </c>
      <c r="F153" s="21" t="s">
        <v>152</v>
      </c>
      <c r="G153" s="21" t="s">
        <v>16</v>
      </c>
      <c r="H153" s="21" t="s">
        <v>17</v>
      </c>
      <c r="I153" s="21" t="s">
        <v>17</v>
      </c>
      <c r="J153" s="22">
        <v>3323.3181530000002</v>
      </c>
      <c r="K153" s="22">
        <v>3769.280941</v>
      </c>
      <c r="L153" s="22">
        <v>4010.5617520000001</v>
      </c>
      <c r="M153" s="22">
        <v>3363.239047</v>
      </c>
      <c r="N153" s="22">
        <v>4309.224819</v>
      </c>
      <c r="O153" s="22">
        <v>5827.4498169999997</v>
      </c>
      <c r="P153" s="22">
        <v>5336.6781499999997</v>
      </c>
      <c r="Q153" s="22">
        <v>5065.2375350000002</v>
      </c>
      <c r="R153" s="22">
        <v>3345.6206870000001</v>
      </c>
      <c r="S153" s="22">
        <v>3838.5707710000001</v>
      </c>
      <c r="T153" s="22">
        <v>1804.2972460000001</v>
      </c>
      <c r="U153" s="22">
        <v>2706.471661</v>
      </c>
      <c r="V153" s="27">
        <f t="shared" si="4"/>
        <v>46699.950579000011</v>
      </c>
    </row>
    <row r="154" spans="1:22" ht="15.75" x14ac:dyDescent="0.2">
      <c r="A154" s="14" t="s">
        <v>11</v>
      </c>
      <c r="B154" s="21" t="s">
        <v>25</v>
      </c>
      <c r="C154" s="21" t="s">
        <v>26</v>
      </c>
      <c r="D154" s="21" t="s">
        <v>242</v>
      </c>
      <c r="E154" s="21" t="s">
        <v>149</v>
      </c>
      <c r="F154" s="21" t="s">
        <v>248</v>
      </c>
      <c r="G154" s="21" t="s">
        <v>16</v>
      </c>
      <c r="H154" s="21" t="s">
        <v>17</v>
      </c>
      <c r="I154" s="21" t="s">
        <v>151</v>
      </c>
      <c r="J154" s="22">
        <v>3436.575871</v>
      </c>
      <c r="K154" s="22">
        <v>1397.714731</v>
      </c>
      <c r="L154" s="22">
        <v>1070.2204999999999</v>
      </c>
      <c r="M154" s="22">
        <v>3445.0637999999999</v>
      </c>
      <c r="N154" s="22">
        <v>650.89361299999996</v>
      </c>
      <c r="O154" s="22">
        <v>2415.6885440000001</v>
      </c>
      <c r="P154" s="22">
        <v>894.74347399999999</v>
      </c>
      <c r="Q154" s="22">
        <v>1297.433389</v>
      </c>
      <c r="R154" s="22">
        <v>1314.542825</v>
      </c>
      <c r="S154" s="22">
        <v>2265.8571449999999</v>
      </c>
      <c r="T154" s="22">
        <v>1113.9864219999999</v>
      </c>
      <c r="U154" s="22">
        <v>1762.804331</v>
      </c>
      <c r="V154" s="27">
        <f t="shared" si="4"/>
        <v>21065.524645000005</v>
      </c>
    </row>
    <row r="155" spans="1:22" ht="15.75" x14ac:dyDescent="0.2">
      <c r="A155" s="14" t="s">
        <v>11</v>
      </c>
      <c r="B155" s="21" t="s">
        <v>25</v>
      </c>
      <c r="C155" s="21" t="s">
        <v>26</v>
      </c>
      <c r="D155" s="21" t="s">
        <v>242</v>
      </c>
      <c r="E155" s="21" t="s">
        <v>149</v>
      </c>
      <c r="F155" s="21" t="s">
        <v>153</v>
      </c>
      <c r="G155" s="21" t="s">
        <v>50</v>
      </c>
      <c r="H155" s="21" t="s">
        <v>50</v>
      </c>
      <c r="I155" s="21" t="s">
        <v>154</v>
      </c>
      <c r="J155" s="22">
        <v>13366.516996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7">
        <f t="shared" si="4"/>
        <v>13366.516996</v>
      </c>
    </row>
    <row r="156" spans="1:22" ht="15.75" x14ac:dyDescent="0.2">
      <c r="A156" s="14" t="s">
        <v>11</v>
      </c>
      <c r="B156" s="21" t="s">
        <v>25</v>
      </c>
      <c r="C156" s="21" t="s">
        <v>26</v>
      </c>
      <c r="D156" s="21" t="s">
        <v>242</v>
      </c>
      <c r="E156" s="21" t="s">
        <v>149</v>
      </c>
      <c r="F156" s="21" t="s">
        <v>249</v>
      </c>
      <c r="G156" s="21" t="s">
        <v>16</v>
      </c>
      <c r="H156" s="21" t="s">
        <v>17</v>
      </c>
      <c r="I156" s="21" t="s">
        <v>63</v>
      </c>
      <c r="J156" s="22">
        <v>587.89884800000004</v>
      </c>
      <c r="K156" s="22">
        <v>943.96027000000004</v>
      </c>
      <c r="L156" s="22">
        <v>1105.849532</v>
      </c>
      <c r="M156" s="22">
        <v>1265.5791830000001</v>
      </c>
      <c r="N156" s="22">
        <v>1285.349457</v>
      </c>
      <c r="O156" s="22">
        <v>1165.6145320000001</v>
      </c>
      <c r="P156" s="22">
        <v>1225.112961</v>
      </c>
      <c r="Q156" s="22">
        <v>1305.429668</v>
      </c>
      <c r="R156" s="22">
        <v>1220.689742</v>
      </c>
      <c r="S156" s="22">
        <v>895.99087199999997</v>
      </c>
      <c r="T156" s="22">
        <v>1148.107575</v>
      </c>
      <c r="U156" s="22">
        <v>858.06122400000004</v>
      </c>
      <c r="V156" s="27">
        <f t="shared" si="4"/>
        <v>13007.643864000001</v>
      </c>
    </row>
    <row r="157" spans="1:22" ht="15.75" x14ac:dyDescent="0.2">
      <c r="A157" s="14" t="s">
        <v>11</v>
      </c>
      <c r="B157" s="21" t="s">
        <v>25</v>
      </c>
      <c r="C157" s="21" t="s">
        <v>26</v>
      </c>
      <c r="D157" s="21" t="s">
        <v>242</v>
      </c>
      <c r="E157" s="21" t="s">
        <v>149</v>
      </c>
      <c r="F157" s="21" t="s">
        <v>355</v>
      </c>
      <c r="G157" s="21" t="s">
        <v>16</v>
      </c>
      <c r="H157" s="21" t="s">
        <v>17</v>
      </c>
      <c r="I157" s="21" t="s">
        <v>17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906.95363999999995</v>
      </c>
      <c r="P157" s="22">
        <v>48.890562000000003</v>
      </c>
      <c r="Q157" s="22">
        <v>145.965237</v>
      </c>
      <c r="R157" s="22">
        <v>25.568055999999999</v>
      </c>
      <c r="S157" s="22">
        <v>61.495514</v>
      </c>
      <c r="T157" s="22">
        <v>98.291353000000001</v>
      </c>
      <c r="U157" s="22">
        <v>34.553598999999998</v>
      </c>
      <c r="V157" s="27">
        <f t="shared" si="4"/>
        <v>1321.7179610000003</v>
      </c>
    </row>
    <row r="158" spans="1:22" ht="15.75" x14ac:dyDescent="0.2">
      <c r="A158" s="14" t="s">
        <v>11</v>
      </c>
      <c r="B158" s="21" t="s">
        <v>25</v>
      </c>
      <c r="C158" s="21" t="s">
        <v>26</v>
      </c>
      <c r="D158" s="21" t="s">
        <v>242</v>
      </c>
      <c r="E158" s="21" t="s">
        <v>149</v>
      </c>
      <c r="F158" s="21" t="s">
        <v>309</v>
      </c>
      <c r="G158" s="21" t="s">
        <v>16</v>
      </c>
      <c r="H158" s="21" t="s">
        <v>17</v>
      </c>
      <c r="I158" s="21" t="s">
        <v>151</v>
      </c>
      <c r="J158" s="22">
        <v>0</v>
      </c>
      <c r="K158" s="22">
        <v>134.36319</v>
      </c>
      <c r="L158" s="22">
        <v>69.393555000000006</v>
      </c>
      <c r="M158" s="22">
        <v>107.17683</v>
      </c>
      <c r="N158" s="22">
        <v>268.44295499999998</v>
      </c>
      <c r="O158" s="22">
        <v>0</v>
      </c>
      <c r="P158" s="22">
        <v>7.6186879999999997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7">
        <f t="shared" si="4"/>
        <v>586.99521800000002</v>
      </c>
    </row>
    <row r="159" spans="1:22" ht="15.75" x14ac:dyDescent="0.2">
      <c r="A159" s="14" t="s">
        <v>11</v>
      </c>
      <c r="B159" s="21" t="s">
        <v>25</v>
      </c>
      <c r="C159" s="21" t="s">
        <v>26</v>
      </c>
      <c r="D159" s="21" t="s">
        <v>242</v>
      </c>
      <c r="E159" s="21" t="s">
        <v>149</v>
      </c>
      <c r="F159" s="21" t="s">
        <v>363</v>
      </c>
      <c r="G159" s="21" t="s">
        <v>16</v>
      </c>
      <c r="H159" s="21" t="s">
        <v>17</v>
      </c>
      <c r="I159" s="21" t="s">
        <v>151</v>
      </c>
      <c r="J159" s="22">
        <v>0</v>
      </c>
      <c r="K159" s="22">
        <v>0</v>
      </c>
      <c r="L159" s="22">
        <v>407.45079600000003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7">
        <f t="shared" si="4"/>
        <v>407.45079600000003</v>
      </c>
    </row>
    <row r="160" spans="1:22" ht="15.75" x14ac:dyDescent="0.2">
      <c r="A160" s="14" t="s">
        <v>11</v>
      </c>
      <c r="B160" s="21" t="s">
        <v>25</v>
      </c>
      <c r="C160" s="21" t="s">
        <v>26</v>
      </c>
      <c r="D160" s="21" t="s">
        <v>242</v>
      </c>
      <c r="E160" s="21" t="s">
        <v>149</v>
      </c>
      <c r="F160" s="21" t="s">
        <v>356</v>
      </c>
      <c r="G160" s="21" t="s">
        <v>16</v>
      </c>
      <c r="H160" s="21" t="s">
        <v>17</v>
      </c>
      <c r="I160" s="21" t="s">
        <v>17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1.399608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12.907411</v>
      </c>
      <c r="V160" s="27">
        <f t="shared" si="4"/>
        <v>14.307019</v>
      </c>
    </row>
    <row r="161" spans="1:22" ht="15.75" x14ac:dyDescent="0.2">
      <c r="A161" s="14" t="s">
        <v>11</v>
      </c>
      <c r="B161" s="21" t="s">
        <v>25</v>
      </c>
      <c r="C161" s="21" t="s">
        <v>26</v>
      </c>
      <c r="D161" s="21" t="s">
        <v>242</v>
      </c>
      <c r="E161" s="21" t="s">
        <v>155</v>
      </c>
      <c r="F161" s="30" t="s">
        <v>156</v>
      </c>
      <c r="G161" s="21" t="s">
        <v>157</v>
      </c>
      <c r="H161" s="21" t="s">
        <v>158</v>
      </c>
      <c r="I161" s="21" t="s">
        <v>158</v>
      </c>
      <c r="J161" s="22">
        <v>2077.9984239999999</v>
      </c>
      <c r="K161" s="22">
        <v>1363.5934239999999</v>
      </c>
      <c r="L161" s="22">
        <v>3215.2662540000001</v>
      </c>
      <c r="M161" s="22">
        <v>1593.27613</v>
      </c>
      <c r="N161" s="22">
        <v>1702.831909</v>
      </c>
      <c r="O161" s="22">
        <v>1561.2625539999999</v>
      </c>
      <c r="P161" s="22">
        <v>1465.612269</v>
      </c>
      <c r="Q161" s="22">
        <v>1415.3672879999999</v>
      </c>
      <c r="R161" s="22">
        <v>1662.4088389999999</v>
      </c>
      <c r="S161" s="22">
        <v>2677.0928250000002</v>
      </c>
      <c r="T161" s="22">
        <v>3426.4434430000001</v>
      </c>
      <c r="U161" s="22">
        <v>4881.3926119999996</v>
      </c>
      <c r="V161" s="27">
        <f t="shared" si="4"/>
        <v>27042.545971</v>
      </c>
    </row>
    <row r="162" spans="1:22" ht="15.75" x14ac:dyDescent="0.2">
      <c r="A162" s="14" t="s">
        <v>11</v>
      </c>
      <c r="B162" s="21" t="s">
        <v>25</v>
      </c>
      <c r="C162" s="21" t="s">
        <v>250</v>
      </c>
      <c r="D162" s="21" t="s">
        <v>242</v>
      </c>
      <c r="E162" s="21" t="s">
        <v>155</v>
      </c>
      <c r="F162" s="21" t="s">
        <v>156</v>
      </c>
      <c r="G162" s="21" t="s">
        <v>157</v>
      </c>
      <c r="H162" s="21" t="s">
        <v>158</v>
      </c>
      <c r="I162" s="21" t="s">
        <v>158</v>
      </c>
      <c r="J162" s="22">
        <v>0</v>
      </c>
      <c r="K162" s="22">
        <v>0</v>
      </c>
      <c r="L162" s="22">
        <v>0</v>
      </c>
      <c r="M162" s="22">
        <v>0</v>
      </c>
      <c r="N162" s="22">
        <v>2.7434959999999999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5.362114</v>
      </c>
      <c r="V162" s="27">
        <f t="shared" si="4"/>
        <v>8.1056100000000004</v>
      </c>
    </row>
    <row r="163" spans="1:22" ht="15" x14ac:dyDescent="0.2">
      <c r="A163" s="16"/>
      <c r="B163" s="9"/>
      <c r="C163" s="9"/>
      <c r="D163" s="9"/>
      <c r="E163" s="9"/>
      <c r="F163" s="9"/>
      <c r="G163" s="9"/>
      <c r="H163" s="9"/>
      <c r="I163" s="9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7"/>
    </row>
    <row r="164" spans="1:22" ht="20.25" x14ac:dyDescent="0.3">
      <c r="A164" s="35" t="s">
        <v>12</v>
      </c>
      <c r="B164" s="36"/>
      <c r="C164" s="36"/>
      <c r="D164" s="36"/>
      <c r="E164" s="36"/>
      <c r="F164" s="36"/>
      <c r="G164" s="36"/>
      <c r="H164" s="36"/>
      <c r="I164" s="36"/>
      <c r="J164" s="11">
        <f t="shared" ref="J164:V164" si="5">SUM(J6:J162)</f>
        <v>294578.33016200003</v>
      </c>
      <c r="K164" s="11">
        <f t="shared" si="5"/>
        <v>265983.84404700011</v>
      </c>
      <c r="L164" s="11">
        <f t="shared" si="5"/>
        <v>267351.97312800016</v>
      </c>
      <c r="M164" s="11">
        <f t="shared" si="5"/>
        <v>257820.16974100014</v>
      </c>
      <c r="N164" s="11">
        <f t="shared" si="5"/>
        <v>295442.84298399999</v>
      </c>
      <c r="O164" s="11">
        <f t="shared" si="5"/>
        <v>273297.22503300011</v>
      </c>
      <c r="P164" s="11">
        <f t="shared" si="5"/>
        <v>287253.35225399985</v>
      </c>
      <c r="Q164" s="11">
        <f t="shared" si="5"/>
        <v>300412.1068730001</v>
      </c>
      <c r="R164" s="11">
        <f t="shared" si="5"/>
        <v>282348.23129000003</v>
      </c>
      <c r="S164" s="11">
        <f t="shared" si="5"/>
        <v>305039.96868799999</v>
      </c>
      <c r="T164" s="11">
        <f t="shared" si="5"/>
        <v>289110.23115299986</v>
      </c>
      <c r="U164" s="11">
        <f t="shared" si="5"/>
        <v>300223.84206900001</v>
      </c>
      <c r="V164" s="18">
        <f t="shared" si="5"/>
        <v>3418862.1174220005</v>
      </c>
    </row>
    <row r="165" spans="1:22" ht="15.75" x14ac:dyDescent="0.2">
      <c r="A165" s="16"/>
      <c r="B165" s="9"/>
      <c r="C165" s="9"/>
      <c r="D165" s="9"/>
      <c r="E165" s="9"/>
      <c r="F165" s="9"/>
      <c r="G165" s="9"/>
      <c r="H165" s="9"/>
      <c r="I165" s="9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5"/>
    </row>
    <row r="166" spans="1:22" ht="15.75" x14ac:dyDescent="0.2">
      <c r="A166" s="14" t="s">
        <v>11</v>
      </c>
      <c r="B166" s="7" t="s">
        <v>19</v>
      </c>
      <c r="C166" s="7"/>
      <c r="D166" s="7" t="s">
        <v>242</v>
      </c>
      <c r="E166" s="7" t="s">
        <v>247</v>
      </c>
      <c r="F166" s="7" t="s">
        <v>21</v>
      </c>
      <c r="G166" s="7" t="s">
        <v>15</v>
      </c>
      <c r="H166" s="7" t="s">
        <v>22</v>
      </c>
      <c r="I166" s="7" t="s">
        <v>23</v>
      </c>
      <c r="J166" s="8">
        <v>6899.5759010000002</v>
      </c>
      <c r="K166" s="8">
        <v>6749.5851199999997</v>
      </c>
      <c r="L166" s="8">
        <v>6699.6552689999999</v>
      </c>
      <c r="M166" s="8">
        <v>7999.5082910000001</v>
      </c>
      <c r="N166" s="8">
        <v>7999.5082910000001</v>
      </c>
      <c r="O166" s="8">
        <v>8849.5446470000006</v>
      </c>
      <c r="P166" s="8">
        <v>8949.5395009999993</v>
      </c>
      <c r="Q166" s="8">
        <v>7999.5082910000001</v>
      </c>
      <c r="R166" s="8">
        <v>8399.4837050000006</v>
      </c>
      <c r="S166" s="8">
        <v>8999.4468269999998</v>
      </c>
      <c r="T166" s="8">
        <v>8999.4468269999998</v>
      </c>
      <c r="U166" s="8">
        <v>9499.4160950000005</v>
      </c>
      <c r="V166" s="15">
        <f>SUM(J166:U166)</f>
        <v>98044.218764999998</v>
      </c>
    </row>
    <row r="167" spans="1:22" ht="15.75" x14ac:dyDescent="0.2">
      <c r="A167" s="14" t="s">
        <v>11</v>
      </c>
      <c r="B167" s="7" t="s">
        <v>19</v>
      </c>
      <c r="C167" s="7"/>
      <c r="D167" s="7" t="s">
        <v>242</v>
      </c>
      <c r="E167" s="7" t="s">
        <v>13</v>
      </c>
      <c r="F167" s="7" t="s">
        <v>24</v>
      </c>
      <c r="G167" s="7" t="s">
        <v>18</v>
      </c>
      <c r="H167" s="7" t="s">
        <v>18</v>
      </c>
      <c r="I167" s="7" t="s">
        <v>20</v>
      </c>
      <c r="J167" s="8">
        <v>5586.2412059999997</v>
      </c>
      <c r="K167" s="8">
        <v>5236.9044780000004</v>
      </c>
      <c r="L167" s="8">
        <v>5947.7890909999996</v>
      </c>
      <c r="M167" s="8">
        <v>6632.8980160000001</v>
      </c>
      <c r="N167" s="8">
        <v>6172.2985049999997</v>
      </c>
      <c r="O167" s="8">
        <v>5686.8558629999998</v>
      </c>
      <c r="P167" s="8">
        <v>5713.7776629999998</v>
      </c>
      <c r="Q167" s="8">
        <v>7050.0154819999998</v>
      </c>
      <c r="R167" s="8">
        <v>6566.2478209999999</v>
      </c>
      <c r="S167" s="8">
        <v>7093.1035060000004</v>
      </c>
      <c r="T167" s="8">
        <v>5676.0960779999996</v>
      </c>
      <c r="U167" s="8">
        <v>6068.6279860000004</v>
      </c>
      <c r="V167" s="15">
        <f>SUM(J167:U167)</f>
        <v>73430.855695000006</v>
      </c>
    </row>
    <row r="168" spans="1:22" ht="15.75" x14ac:dyDescent="0.2">
      <c r="A168" s="16"/>
      <c r="B168" s="9"/>
      <c r="C168" s="9"/>
      <c r="D168" s="9"/>
      <c r="E168" s="9"/>
      <c r="F168" s="9"/>
      <c r="G168" s="9"/>
      <c r="H168" s="9"/>
      <c r="I168" s="9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5"/>
    </row>
    <row r="169" spans="1:22" ht="21" thickBot="1" x14ac:dyDescent="0.35">
      <c r="A169" s="37" t="s">
        <v>14</v>
      </c>
      <c r="B169" s="38"/>
      <c r="C169" s="38"/>
      <c r="D169" s="38"/>
      <c r="E169" s="38"/>
      <c r="F169" s="38"/>
      <c r="G169" s="38"/>
      <c r="H169" s="38"/>
      <c r="I169" s="38"/>
      <c r="J169" s="19">
        <f t="shared" ref="J169:V169" si="6">SUM(J166:J167)</f>
        <v>12485.817106999999</v>
      </c>
      <c r="K169" s="19">
        <f t="shared" si="6"/>
        <v>11986.489598</v>
      </c>
      <c r="L169" s="19">
        <f t="shared" si="6"/>
        <v>12647.44436</v>
      </c>
      <c r="M169" s="19">
        <f t="shared" si="6"/>
        <v>14632.406307000001</v>
      </c>
      <c r="N169" s="19">
        <f t="shared" si="6"/>
        <v>14171.806796000001</v>
      </c>
      <c r="O169" s="19">
        <f t="shared" si="6"/>
        <v>14536.400509999999</v>
      </c>
      <c r="P169" s="19">
        <f t="shared" si="6"/>
        <v>14663.317164</v>
      </c>
      <c r="Q169" s="19">
        <f t="shared" si="6"/>
        <v>15049.523773000001</v>
      </c>
      <c r="R169" s="19">
        <f t="shared" si="6"/>
        <v>14965.731526</v>
      </c>
      <c r="S169" s="19">
        <f t="shared" si="6"/>
        <v>16092.550332999999</v>
      </c>
      <c r="T169" s="19">
        <f t="shared" si="6"/>
        <v>14675.542904999998</v>
      </c>
      <c r="U169" s="19">
        <f t="shared" si="6"/>
        <v>15568.044081</v>
      </c>
      <c r="V169" s="20">
        <f t="shared" si="6"/>
        <v>171475.07446</v>
      </c>
    </row>
    <row r="170" spans="1:22" x14ac:dyDescent="0.2"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x14ac:dyDescent="0.2">
      <c r="A171" s="29" t="s">
        <v>325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x14ac:dyDescent="0.2">
      <c r="A172" s="29" t="s">
        <v>326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x14ac:dyDescent="0.2">
      <c r="A173" s="29" t="s">
        <v>327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x14ac:dyDescent="0.2">
      <c r="A174" s="29" t="s">
        <v>328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x14ac:dyDescent="0.2">
      <c r="A175" s="29" t="s">
        <v>329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x14ac:dyDescent="0.2">
      <c r="A176" s="29" t="s">
        <v>330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x14ac:dyDescent="0.2">
      <c r="A177" s="29" t="s">
        <v>331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x14ac:dyDescent="0.2">
      <c r="A178" s="29" t="s">
        <v>332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x14ac:dyDescent="0.2">
      <c r="A179" s="25" t="s">
        <v>228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x14ac:dyDescent="0.2">
      <c r="A180" s="1" t="s">
        <v>226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x14ac:dyDescent="0.2">
      <c r="A181" s="3" t="s">
        <v>229</v>
      </c>
    </row>
  </sheetData>
  <mergeCells count="12">
    <mergeCell ref="V3:V4"/>
    <mergeCell ref="A164:I164"/>
    <mergeCell ref="A169:I169"/>
    <mergeCell ref="E3:E4"/>
    <mergeCell ref="F3:F4"/>
    <mergeCell ref="G3:G4"/>
    <mergeCell ref="H3:H4"/>
    <mergeCell ref="A3:A4"/>
    <mergeCell ref="B3:B4"/>
    <mergeCell ref="C3:C4"/>
    <mergeCell ref="D3:D4"/>
    <mergeCell ref="I3:I4"/>
  </mergeCells>
  <phoneticPr fontId="2" type="noConversion"/>
  <printOptions horizontalCentered="1"/>
  <pageMargins left="0.19685039370078741" right="0.19685039370078741" top="0.23" bottom="0.19685039370078741" header="0" footer="0"/>
  <pageSetup paperSize="9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InformacionGeneralAnual 4 </vt:lpstr>
      <vt:lpstr>'InformacionGeneralAnual 4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2008-10-16T22:10:52Z</cp:lastPrinted>
  <dcterms:created xsi:type="dcterms:W3CDTF">2007-01-26T23:33:33Z</dcterms:created>
  <dcterms:modified xsi:type="dcterms:W3CDTF">2013-01-28T15:36:24Z</dcterms:modified>
</cp:coreProperties>
</file>