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<sst xmlns="http://schemas.openxmlformats.org/spreadsheetml/2006/main" count="1375" uniqueCount="373">
  <si>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</si>
  <si>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</si>
  <si>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</si>
  <si>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</si>
  <si>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</si>
  <si>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</si>
  <si>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</si>
  <si>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</si>
  <si>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</si>
  <si>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</si>
  <si>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</si>
  <si>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</si>
  <si>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</si>
  <si>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</si>
  <si>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</si>
  <si>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</si>
  <si>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</si>
  <si>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</si>
  <si>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</si>
  <si>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</si>
  <si>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</si>
  <si>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</si>
  <si>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</si>
  <si>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</si>
  <si>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</si>
  <si>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</si>
  <si>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</si>
  <si>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</si>
  <si>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</si>
  <si>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</si>
  <si>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</si>
  <si>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</si>
  <si>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</si>
  <si>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</si>
  <si>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</si>
  <si>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</si>
  <si>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</si>
  <si>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</si>
  <si>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</si>
  <si>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</si>
  <si>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</si>
  <si>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</si>
  <si>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</si>
  <si>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</si>
  <si>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</si>
  <si>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</si>
  <si>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</si>
  <si>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</si>
  <si>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</si>
  <si>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</si>
  <si>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</si>
  <si>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</si>
  <si>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</si>
  <si>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</si>
  <si>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</si>
  <si>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</si>
  <si>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</si>
  <si>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</si>
  <si>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</si>
  <si>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</si>
  <si>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</si>
  <si>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</si>
  <si>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</si>
  <si>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</si>
  <si>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</si>
  <si>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</si>
  <si>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</si>
  <si>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</si>
  <si>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</si>
  <si>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</si>
  <si>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</si>
  <si>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</si>
  <si>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</si>
  <si>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</si>
  <si>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</si>
  <si>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</si>
  <si>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</si>
  <si>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</si>
  <si>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</si>
  <si>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</si>
  <si>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</si>
  <si>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</si>
  <si>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</si>
  <si>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</si>
  <si>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</si>
  <si>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</si>
  <si>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</si>
  <si>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</si>
  <si>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</si>
  <si>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</si>
  <si>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</si>
  <si>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</si>
  <si>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</si>
  <si>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</si>
  <si>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</si>
  <si>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</si>
  <si>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</si>
  <si>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</si>
  <si>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</si>
  <si>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</si>
  <si>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</si>
  <si>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</si>
  <si>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</si>
  <si>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</si>
  <si>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</si>
  <si>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</si>
  <si>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</si>
  <si>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</si>
  <si>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</si>
  <si>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</si>
  <si>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</si>
  <si>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</si>
  <si>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</si>
  <si>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</si>
  <si>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</si>
  <si>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</si>
  <si>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</si>
  <si>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</si>
  <si>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</si>
  <si>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</si>
  <si>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</si>
  <si>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</si>
  <si>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</si>
  <si>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</si>
  <si>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</si>
  <si>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</si>
  <si>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</si>
  <si>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</si>
  <si>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</si>
  <si>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</si>
  <si>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</si>
  <si>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</si>
  <si>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</si>
  <si>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</si>
  <si>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</si>
  <si>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</si>
  <si>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</si>
  <si>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</si>
  <si>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</si>
  <si>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</si>
  <si>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</si>
  <si>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</si>
  <si>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</si>
  <si>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</si>
  <si>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</si>
  <si>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</si>
  <si>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</si>
  <si>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</si>
  <si>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</si>
  <si>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</si>
  <si>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</si>
  <si>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</si>
  <si>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</si>
  <si>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</si>
  <si>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</si>
  <si>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</si>
  <si>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</si>
  <si>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</si>
  <si>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</si>
  <si>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</si>
  <si>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SUYAMARCA S.A.C.</t>
  </si>
  <si>
    <t>PALLANCATA</t>
  </si>
  <si>
    <t>PARINACOCHAS</t>
  </si>
  <si>
    <t>CORONEL CASTAÑEDA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</si>
  <si>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</si>
  <si>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</si>
  <si>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</si>
  <si>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</si>
  <si>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</si>
  <si>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</si>
  <si>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</si>
  <si>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</si>
  <si>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</si>
  <si>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</si>
  <si>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</si>
  <si>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</si>
  <si>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</si>
  <si>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</si>
  <si>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</si>
  <si>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</si>
  <si>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</si>
  <si>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</si>
  <si>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</si>
  <si>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</si>
  <si>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</si>
  <si>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</si>
  <si>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</si>
  <si>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</si>
  <si>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</si>
  <si>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</si>
  <si>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</si>
  <si>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</si>
  <si>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</si>
  <si>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</si>
  <si>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</si>
  <si>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</si>
  <si>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</si>
  <si>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</si>
  <si>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</si>
  <si>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</si>
  <si>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</si>
  <si>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</si>
  <si>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</si>
  <si>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</si>
  <si>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</si>
  <si>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</si>
  <si>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</si>
  <si>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</si>
  <si>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</si>
  <si>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</si>
  <si>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</si>
  <si>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</si>
  <si>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</si>
  <si>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</si>
  <si>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</si>
  <si>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</si>
  <si>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</si>
  <si>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</si>
  <si>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</si>
  <si>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</si>
  <si>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</si>
  <si>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</si>
  <si>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</si>
  <si>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</si>
  <si>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</si>
  <si>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</si>
  <si>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</si>
  <si>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</si>
  <si>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</si>
  <si>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</si>
  <si>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</si>
  <si>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</si>
  <si>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</si>
  <si>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</si>
  <si>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</si>
  <si>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</si>
  <si>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</si>
  <si>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</si>
  <si>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</si>
  <si>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</si>
  <si>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</si>
  <si>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</si>
  <si>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</si>
  <si>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</si>
  <si>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</si>
  <si>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</si>
  <si>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</si>
  <si>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</si>
  <si>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</si>
  <si>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</si>
  <si>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</si>
  <si>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</si>
  <si>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</si>
  <si>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</si>
  <si>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</si>
  <si>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</si>
  <si>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</si>
  <si>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</si>
  <si>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</si>
  <si>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</si>
  <si>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</si>
  <si>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</si>
  <si>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</si>
  <si>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</si>
  <si>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</si>
  <si>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</si>
  <si>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</si>
  <si>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</si>
  <si>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</si>
  <si>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</si>
  <si>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</si>
  <si>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</si>
  <si>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</si>
  <si>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</si>
  <si>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</si>
  <si>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</si>
  <si>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</si>
  <si>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</si>
  <si>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</si>
  <si>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</si>
  <si>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</si>
  <si>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</si>
  <si>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</si>
  <si>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</si>
  <si>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</si>
  <si>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</si>
  <si>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</si>
  <si>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</si>
  <si>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</si>
  <si>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</si>
  <si>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</si>
  <si>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</si>
  <si>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</si>
  <si>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</si>
  <si>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</si>
  <si>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</si>
  <si>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</si>
  <si>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</si>
  <si>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</si>
  <si>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</si>
  <si>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</si>
  <si>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</si>
  <si>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</si>
  <si>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</si>
  <si>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</si>
  <si>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</si>
  <si>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</si>
  <si>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</si>
  <si>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</si>
  <si>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</si>
  <si>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</si>
  <si>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</si>
  <si>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</si>
  <si>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</si>
  <si>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</si>
  <si>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</si>
  <si>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</si>
  <si>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</si>
  <si>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</si>
  <si>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</si>
  <si>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</si>
  <si>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</si>
  <si>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</si>
  <si>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</si>
  <si>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PRODUCCIÓN MINERA METÁLICA DE PLATA (Kg.f) - 2010/2009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</si>
  <si>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</si>
  <si>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</si>
  <si>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</si>
  <si>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</si>
  <si>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</si>
  <si>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</si>
  <si>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</si>
  <si>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RESTAURADORA</t>
  </si>
  <si>
    <t>MORADA</t>
  </si>
  <si>
    <t>ALBERTO 2003</t>
  </si>
  <si>
    <t>MARICUCHA</t>
  </si>
  <si>
    <t>INTIGOLD MINING S.A.</t>
  </si>
  <si>
    <t>UNIDAD AURIFERA CALPA</t>
  </si>
  <si>
    <t>ATICO</t>
  </si>
  <si>
    <t>PRODUCTOR MINERO ARTESANAL</t>
  </si>
  <si>
    <t>C.M.H. Nº 8-A</t>
  </si>
  <si>
    <t>DEMASIA ESPERANZA 3</t>
  </si>
  <si>
    <t>ISABEL 2003</t>
  </si>
  <si>
    <t>NUEVO HORIZONTE Nº 10</t>
  </si>
  <si>
    <t>SAN BENITO P.B.</t>
  </si>
  <si>
    <t>WILDER 2003</t>
  </si>
  <si>
    <t>TOTAL - MAYO</t>
  </si>
  <si>
    <t>TOTAL ACUMULADO ENERO - MAYO</t>
  </si>
  <si>
    <t>TOTAL COMPARADO ACUMULADO - ENERO - MAYO</t>
  </si>
  <si>
    <t>Var. % 2010/2009 - MAYO</t>
  </si>
  <si>
    <t>Var. % 2010/2009 - ENERO - MAYO</t>
  </si>
  <si>
    <t>CATON</t>
  </si>
  <si>
    <t>COMPAÑIA MINERA ATAHUALPA S.A.C.</t>
  </si>
  <si>
    <t>LAS GEMELAS</t>
  </si>
  <si>
    <t>QUICACHA</t>
  </si>
  <si>
    <t>ANABI S.A.C.</t>
  </si>
  <si>
    <t>ACUMULACION ANABI</t>
  </si>
  <si>
    <t>CHUMBIVILCAS</t>
  </si>
  <si>
    <t>QUIÑOTA</t>
  </si>
  <si>
    <t>ATAHUALPA</t>
  </si>
  <si>
    <t>DEMASIA DEFENSA</t>
  </si>
  <si>
    <t>DEMASIA ILUSION</t>
  </si>
  <si>
    <t>EL RECUPERADO</t>
  </si>
  <si>
    <t>EL RECUPERADO 2001</t>
  </si>
  <si>
    <t>PIEDAD PRIMERA</t>
  </si>
  <si>
    <t>ROCIO 2003</t>
  </si>
  <si>
    <t>ACUMULACION TUCARI  j)</t>
  </si>
  <si>
    <t>ANTICONA  a)</t>
  </si>
  <si>
    <t>CERRO LINDO  b)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</si>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</sst>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4" borderId="0" xfId="0" applyFill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9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324</v>
      </c>
    </row>
    <row r="2" ht="13.5" thickBot="1">
      <c r="A2" s="55"/>
    </row>
    <row r="3" spans="9:22" ht="13.5" thickBot="1"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346</v>
      </c>
      <c r="L4" s="9" t="s">
        <v>12</v>
      </c>
      <c r="M4" s="9" t="s">
        <v>8</v>
      </c>
      <c r="N4" s="10" t="s">
        <v>347</v>
      </c>
      <c r="O4" s="24" t="s">
        <v>13</v>
      </c>
      <c r="P4" s="9" t="s">
        <v>14</v>
      </c>
      <c r="Q4" s="9" t="s">
        <v>346</v>
      </c>
      <c r="R4" s="9" t="s">
        <v>15</v>
      </c>
      <c r="S4" s="9" t="s">
        <v>16</v>
      </c>
      <c r="T4" s="10" t="s">
        <v>348</v>
      </c>
      <c r="U4" s="29" t="s">
        <v>349</v>
      </c>
      <c r="V4" s="10" t="s">
        <v>350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43</v>
      </c>
      <c r="C6" s="46" t="s">
        <v>202</v>
      </c>
      <c r="D6" s="49" t="s">
        <v>203</v>
      </c>
      <c r="E6" s="54" t="s">
        <v>204</v>
      </c>
      <c r="F6" s="14" t="s">
        <v>72</v>
      </c>
      <c r="G6" s="46" t="s">
        <v>205</v>
      </c>
      <c r="H6" s="49" t="s">
        <v>206</v>
      </c>
      <c r="I6" s="50">
        <v>0</v>
      </c>
      <c r="J6" s="47">
        <v>517.617035</v>
      </c>
      <c r="K6" s="48">
        <v>517.617035</v>
      </c>
      <c r="L6" s="47">
        <v>0</v>
      </c>
      <c r="M6" s="47">
        <v>2417.059908</v>
      </c>
      <c r="N6" s="51">
        <v>2417.059908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41" t="s">
        <v>20</v>
      </c>
      <c r="V6" s="8" t="s">
        <v>20</v>
      </c>
    </row>
    <row r="7" spans="1:22" ht="15">
      <c r="A7" s="45" t="s">
        <v>9</v>
      </c>
      <c r="B7" s="46" t="s">
        <v>232</v>
      </c>
      <c r="C7" s="46" t="s">
        <v>327</v>
      </c>
      <c r="D7" s="49" t="s">
        <v>355</v>
      </c>
      <c r="E7" s="46" t="s">
        <v>356</v>
      </c>
      <c r="F7" s="14" t="s">
        <v>200</v>
      </c>
      <c r="G7" s="46" t="s">
        <v>357</v>
      </c>
      <c r="H7" s="49" t="s">
        <v>358</v>
      </c>
      <c r="I7" s="50">
        <v>0</v>
      </c>
      <c r="J7" s="47">
        <v>196.507031</v>
      </c>
      <c r="K7" s="48">
        <v>196.507031</v>
      </c>
      <c r="L7" s="47">
        <v>0</v>
      </c>
      <c r="M7" s="47">
        <v>196.507031</v>
      </c>
      <c r="N7" s="51">
        <v>196.507031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20</v>
      </c>
      <c r="V7" s="8" t="s">
        <v>20</v>
      </c>
    </row>
    <row r="8" spans="1:22" ht="15">
      <c r="A8" s="45" t="s">
        <v>9</v>
      </c>
      <c r="B8" s="46" t="s">
        <v>43</v>
      </c>
      <c r="C8" s="46" t="s">
        <v>202</v>
      </c>
      <c r="D8" s="49" t="s">
        <v>207</v>
      </c>
      <c r="E8" s="54" t="s">
        <v>208</v>
      </c>
      <c r="F8" s="14" t="s">
        <v>56</v>
      </c>
      <c r="G8" s="46" t="s">
        <v>55</v>
      </c>
      <c r="H8" s="49" t="s">
        <v>209</v>
      </c>
      <c r="I8" s="50">
        <v>0.148849</v>
      </c>
      <c r="J8" s="47">
        <v>0</v>
      </c>
      <c r="K8" s="48">
        <v>0.148849</v>
      </c>
      <c r="L8" s="47">
        <v>127.819359</v>
      </c>
      <c r="M8" s="47">
        <v>0</v>
      </c>
      <c r="N8" s="51">
        <v>127.819359</v>
      </c>
      <c r="O8" s="50">
        <v>84.514281</v>
      </c>
      <c r="P8" s="47">
        <v>0</v>
      </c>
      <c r="Q8" s="48">
        <v>84.514281</v>
      </c>
      <c r="R8" s="47">
        <v>93.804858</v>
      </c>
      <c r="S8" s="47">
        <v>0</v>
      </c>
      <c r="T8" s="51">
        <v>93.804858</v>
      </c>
      <c r="U8" s="42">
        <f>+((K8/Q8)-1)*100</f>
        <v>-99.82387710308983</v>
      </c>
      <c r="V8" s="15">
        <f>+((N8/T8)-1)*100</f>
        <v>36.26091625233312</v>
      </c>
    </row>
    <row r="9" spans="1:22" ht="15">
      <c r="A9" s="45" t="s">
        <v>9</v>
      </c>
      <c r="B9" s="46" t="s">
        <v>232</v>
      </c>
      <c r="C9" s="46" t="s">
        <v>327</v>
      </c>
      <c r="D9" s="49" t="s">
        <v>233</v>
      </c>
      <c r="E9" s="54" t="s">
        <v>234</v>
      </c>
      <c r="F9" s="14" t="s">
        <v>128</v>
      </c>
      <c r="G9" s="46" t="s">
        <v>129</v>
      </c>
      <c r="H9" s="49" t="s">
        <v>235</v>
      </c>
      <c r="I9" s="50">
        <v>0</v>
      </c>
      <c r="J9" s="47">
        <v>221.73233</v>
      </c>
      <c r="K9" s="48">
        <v>221.73233</v>
      </c>
      <c r="L9" s="47">
        <v>0</v>
      </c>
      <c r="M9" s="47">
        <v>1262.031977</v>
      </c>
      <c r="N9" s="51">
        <v>1262.031977</v>
      </c>
      <c r="O9" s="50">
        <v>0</v>
      </c>
      <c r="P9" s="47">
        <v>0</v>
      </c>
      <c r="Q9" s="48">
        <v>0</v>
      </c>
      <c r="R9" s="47">
        <v>0</v>
      </c>
      <c r="S9" s="47">
        <v>0</v>
      </c>
      <c r="T9" s="51">
        <v>0</v>
      </c>
      <c r="U9" s="41" t="s">
        <v>20</v>
      </c>
      <c r="V9" s="8" t="s">
        <v>20</v>
      </c>
    </row>
    <row r="10" spans="1:22" ht="15">
      <c r="A10" s="45" t="s">
        <v>9</v>
      </c>
      <c r="B10" s="46" t="s">
        <v>232</v>
      </c>
      <c r="C10" s="46" t="s">
        <v>327</v>
      </c>
      <c r="D10" s="49" t="s">
        <v>233</v>
      </c>
      <c r="E10" s="54" t="s">
        <v>236</v>
      </c>
      <c r="F10" s="14" t="s">
        <v>128</v>
      </c>
      <c r="G10" s="46" t="s">
        <v>129</v>
      </c>
      <c r="H10" s="49" t="s">
        <v>235</v>
      </c>
      <c r="I10" s="50">
        <v>0</v>
      </c>
      <c r="J10" s="47">
        <v>0</v>
      </c>
      <c r="K10" s="48">
        <v>0</v>
      </c>
      <c r="L10" s="47">
        <v>0</v>
      </c>
      <c r="M10" s="47">
        <v>0</v>
      </c>
      <c r="N10" s="51">
        <v>0</v>
      </c>
      <c r="O10" s="50">
        <v>0</v>
      </c>
      <c r="P10" s="47">
        <v>152.783329</v>
      </c>
      <c r="Q10" s="48">
        <v>152.783329</v>
      </c>
      <c r="R10" s="47">
        <v>0</v>
      </c>
      <c r="S10" s="47">
        <v>833.299844</v>
      </c>
      <c r="T10" s="51">
        <v>833.299844</v>
      </c>
      <c r="U10" s="41" t="s">
        <v>20</v>
      </c>
      <c r="V10" s="8" t="s">
        <v>20</v>
      </c>
    </row>
    <row r="11" spans="1:22" ht="15">
      <c r="A11" s="45" t="s">
        <v>9</v>
      </c>
      <c r="B11" s="46" t="s">
        <v>232</v>
      </c>
      <c r="C11" s="46" t="s">
        <v>327</v>
      </c>
      <c r="D11" s="49" t="s">
        <v>237</v>
      </c>
      <c r="E11" s="46" t="s">
        <v>366</v>
      </c>
      <c r="F11" s="14" t="s">
        <v>21</v>
      </c>
      <c r="G11" s="46" t="s">
        <v>181</v>
      </c>
      <c r="H11" s="49" t="s">
        <v>238</v>
      </c>
      <c r="I11" s="50">
        <v>0</v>
      </c>
      <c r="J11" s="47">
        <v>6086.453915</v>
      </c>
      <c r="K11" s="48">
        <v>6086.453915</v>
      </c>
      <c r="L11" s="47">
        <v>0</v>
      </c>
      <c r="M11" s="47">
        <v>28341.099647</v>
      </c>
      <c r="N11" s="51">
        <v>28341.099647</v>
      </c>
      <c r="O11" s="50">
        <v>0</v>
      </c>
      <c r="P11" s="47">
        <v>6057.747033</v>
      </c>
      <c r="Q11" s="48">
        <v>6057.747033</v>
      </c>
      <c r="R11" s="47">
        <v>0</v>
      </c>
      <c r="S11" s="47">
        <v>24959.184166</v>
      </c>
      <c r="T11" s="51">
        <v>24959.184166</v>
      </c>
      <c r="U11" s="42">
        <f aca="true" t="shared" si="0" ref="U11:U66">+((K11/Q11)-1)*100</f>
        <v>0.47388710429170366</v>
      </c>
      <c r="V11" s="15">
        <f aca="true" t="shared" si="1" ref="V11:V72">+((N11/T11)-1)*100</f>
        <v>13.549783752975886</v>
      </c>
    </row>
    <row r="12" spans="1:22" ht="15">
      <c r="A12" s="45" t="s">
        <v>9</v>
      </c>
      <c r="B12" s="46" t="s">
        <v>43</v>
      </c>
      <c r="C12" s="46" t="s">
        <v>327</v>
      </c>
      <c r="D12" s="49" t="s">
        <v>44</v>
      </c>
      <c r="E12" s="54" t="s">
        <v>45</v>
      </c>
      <c r="F12" s="14" t="s">
        <v>46</v>
      </c>
      <c r="G12" s="46" t="s">
        <v>47</v>
      </c>
      <c r="H12" s="49" t="s">
        <v>48</v>
      </c>
      <c r="I12" s="50">
        <v>0</v>
      </c>
      <c r="J12" s="47">
        <v>1853.098689</v>
      </c>
      <c r="K12" s="48">
        <v>1853.098689</v>
      </c>
      <c r="L12" s="47">
        <v>0</v>
      </c>
      <c r="M12" s="47">
        <v>12049.766068</v>
      </c>
      <c r="N12" s="51">
        <v>12049.766068</v>
      </c>
      <c r="O12" s="50">
        <v>0</v>
      </c>
      <c r="P12" s="47">
        <v>1865.06829</v>
      </c>
      <c r="Q12" s="48">
        <v>1865.06829</v>
      </c>
      <c r="R12" s="47">
        <v>0</v>
      </c>
      <c r="S12" s="47">
        <v>12365.061418</v>
      </c>
      <c r="T12" s="51">
        <v>12365.061418</v>
      </c>
      <c r="U12" s="42">
        <f t="shared" si="0"/>
        <v>-0.6417781624500241</v>
      </c>
      <c r="V12" s="15">
        <f t="shared" si="1"/>
        <v>-2.5498890732642776</v>
      </c>
    </row>
    <row r="13" spans="1:22" ht="15">
      <c r="A13" s="45" t="s">
        <v>9</v>
      </c>
      <c r="B13" s="46" t="s">
        <v>43</v>
      </c>
      <c r="C13" s="46" t="s">
        <v>327</v>
      </c>
      <c r="D13" s="49" t="s">
        <v>49</v>
      </c>
      <c r="E13" s="54" t="s">
        <v>50</v>
      </c>
      <c r="F13" s="14" t="s">
        <v>51</v>
      </c>
      <c r="G13" s="46" t="s">
        <v>52</v>
      </c>
      <c r="H13" s="49" t="s">
        <v>53</v>
      </c>
      <c r="I13" s="50">
        <v>0</v>
      </c>
      <c r="J13" s="47">
        <v>1084.895174</v>
      </c>
      <c r="K13" s="48">
        <v>1084.895174</v>
      </c>
      <c r="L13" s="47">
        <v>0</v>
      </c>
      <c r="M13" s="47">
        <v>5327.381392</v>
      </c>
      <c r="N13" s="51">
        <v>5327.381392</v>
      </c>
      <c r="O13" s="50">
        <v>0</v>
      </c>
      <c r="P13" s="47">
        <v>1640.962413</v>
      </c>
      <c r="Q13" s="48">
        <v>1640.962413</v>
      </c>
      <c r="R13" s="47">
        <v>0</v>
      </c>
      <c r="S13" s="47">
        <v>8056.917987</v>
      </c>
      <c r="T13" s="51">
        <v>8056.917987</v>
      </c>
      <c r="U13" s="42">
        <f t="shared" si="0"/>
        <v>-33.88665301500724</v>
      </c>
      <c r="V13" s="15">
        <f t="shared" si="1"/>
        <v>-33.878172762887274</v>
      </c>
    </row>
    <row r="14" spans="1:22" ht="15">
      <c r="A14" s="45" t="s">
        <v>9</v>
      </c>
      <c r="B14" s="46" t="s">
        <v>232</v>
      </c>
      <c r="C14" s="46" t="s">
        <v>327</v>
      </c>
      <c r="D14" s="49" t="s">
        <v>239</v>
      </c>
      <c r="E14" s="54" t="s">
        <v>240</v>
      </c>
      <c r="F14" s="14" t="s">
        <v>56</v>
      </c>
      <c r="G14" s="46" t="s">
        <v>241</v>
      </c>
      <c r="H14" s="49" t="s">
        <v>242</v>
      </c>
      <c r="I14" s="50">
        <v>0</v>
      </c>
      <c r="J14" s="47">
        <v>149.588203</v>
      </c>
      <c r="K14" s="48">
        <v>149.588203</v>
      </c>
      <c r="L14" s="47">
        <v>0</v>
      </c>
      <c r="M14" s="47">
        <v>737.521359</v>
      </c>
      <c r="N14" s="51">
        <v>737.521359</v>
      </c>
      <c r="O14" s="50">
        <v>0</v>
      </c>
      <c r="P14" s="47">
        <v>226.449076</v>
      </c>
      <c r="Q14" s="48">
        <v>226.449076</v>
      </c>
      <c r="R14" s="47">
        <v>0</v>
      </c>
      <c r="S14" s="47">
        <v>1381.570594</v>
      </c>
      <c r="T14" s="51">
        <v>1381.570594</v>
      </c>
      <c r="U14" s="42">
        <f t="shared" si="0"/>
        <v>-33.94179139861008</v>
      </c>
      <c r="V14" s="15">
        <f t="shared" si="1"/>
        <v>-46.61717886853055</v>
      </c>
    </row>
    <row r="15" spans="1:22" ht="15">
      <c r="A15" s="45" t="s">
        <v>9</v>
      </c>
      <c r="B15" s="46" t="s">
        <v>232</v>
      </c>
      <c r="C15" s="46" t="s">
        <v>327</v>
      </c>
      <c r="D15" s="49" t="s">
        <v>244</v>
      </c>
      <c r="E15" s="46" t="s">
        <v>245</v>
      </c>
      <c r="F15" s="14" t="s">
        <v>61</v>
      </c>
      <c r="G15" s="46" t="s">
        <v>61</v>
      </c>
      <c r="H15" s="49" t="s">
        <v>194</v>
      </c>
      <c r="I15" s="50">
        <v>0</v>
      </c>
      <c r="J15" s="47">
        <v>9.449655</v>
      </c>
      <c r="K15" s="48">
        <v>9.449655</v>
      </c>
      <c r="L15" s="47">
        <v>0</v>
      </c>
      <c r="M15" s="47">
        <v>79.340721</v>
      </c>
      <c r="N15" s="51">
        <v>79.340721</v>
      </c>
      <c r="O15" s="50">
        <v>0</v>
      </c>
      <c r="P15" s="47">
        <v>37.126976</v>
      </c>
      <c r="Q15" s="48">
        <v>37.126976</v>
      </c>
      <c r="R15" s="47">
        <v>0</v>
      </c>
      <c r="S15" s="47">
        <v>178.436009</v>
      </c>
      <c r="T15" s="51">
        <v>178.436009</v>
      </c>
      <c r="U15" s="42">
        <f t="shared" si="0"/>
        <v>-74.54773854999664</v>
      </c>
      <c r="V15" s="15">
        <f t="shared" si="1"/>
        <v>-55.53547658645515</v>
      </c>
    </row>
    <row r="16" spans="1:22" ht="15">
      <c r="A16" s="45" t="s">
        <v>9</v>
      </c>
      <c r="B16" s="46" t="s">
        <v>232</v>
      </c>
      <c r="C16" s="46" t="s">
        <v>327</v>
      </c>
      <c r="D16" s="49" t="s">
        <v>246</v>
      </c>
      <c r="E16" s="46" t="s">
        <v>247</v>
      </c>
      <c r="F16" s="14" t="s">
        <v>51</v>
      </c>
      <c r="G16" s="46" t="s">
        <v>248</v>
      </c>
      <c r="H16" s="49" t="s">
        <v>249</v>
      </c>
      <c r="I16" s="50">
        <v>99.910502</v>
      </c>
      <c r="J16" s="47">
        <v>0</v>
      </c>
      <c r="K16" s="48">
        <v>99.910502</v>
      </c>
      <c r="L16" s="47">
        <v>439.606211</v>
      </c>
      <c r="M16" s="47">
        <v>0</v>
      </c>
      <c r="N16" s="51">
        <v>439.606211</v>
      </c>
      <c r="O16" s="50">
        <v>0</v>
      </c>
      <c r="P16" s="47">
        <v>0</v>
      </c>
      <c r="Q16" s="48">
        <v>0</v>
      </c>
      <c r="R16" s="47">
        <v>0</v>
      </c>
      <c r="S16" s="47">
        <v>0</v>
      </c>
      <c r="T16" s="51">
        <v>0</v>
      </c>
      <c r="U16" s="41" t="s">
        <v>20</v>
      </c>
      <c r="V16" s="8" t="s">
        <v>20</v>
      </c>
    </row>
    <row r="17" spans="1:22" ht="15">
      <c r="A17" s="45" t="s">
        <v>9</v>
      </c>
      <c r="B17" s="46" t="s">
        <v>43</v>
      </c>
      <c r="C17" s="46" t="s">
        <v>327</v>
      </c>
      <c r="D17" s="49" t="s">
        <v>54</v>
      </c>
      <c r="E17" s="54" t="s">
        <v>57</v>
      </c>
      <c r="F17" s="14" t="s">
        <v>46</v>
      </c>
      <c r="G17" s="46" t="s">
        <v>58</v>
      </c>
      <c r="H17" s="49" t="s">
        <v>59</v>
      </c>
      <c r="I17" s="50">
        <v>0</v>
      </c>
      <c r="J17" s="47">
        <v>5737.787966</v>
      </c>
      <c r="K17" s="48">
        <v>5737.787966</v>
      </c>
      <c r="L17" s="47">
        <v>0</v>
      </c>
      <c r="M17" s="47">
        <v>26965.816665</v>
      </c>
      <c r="N17" s="51">
        <v>26965.816665</v>
      </c>
      <c r="O17" s="50">
        <v>0</v>
      </c>
      <c r="P17" s="47">
        <v>4633.71115</v>
      </c>
      <c r="Q17" s="48">
        <v>4633.71115</v>
      </c>
      <c r="R17" s="47">
        <v>0</v>
      </c>
      <c r="S17" s="47">
        <v>22272.453962</v>
      </c>
      <c r="T17" s="51">
        <v>22272.453962</v>
      </c>
      <c r="U17" s="42">
        <f t="shared" si="0"/>
        <v>23.827053095443794</v>
      </c>
      <c r="V17" s="15">
        <f t="shared" si="1"/>
        <v>21.072499289963954</v>
      </c>
    </row>
    <row r="18" spans="1:22" ht="15">
      <c r="A18" s="45" t="s">
        <v>9</v>
      </c>
      <c r="B18" s="46" t="s">
        <v>43</v>
      </c>
      <c r="C18" s="46" t="s">
        <v>327</v>
      </c>
      <c r="D18" s="49" t="s">
        <v>54</v>
      </c>
      <c r="E18" s="46" t="s">
        <v>60</v>
      </c>
      <c r="F18" s="14" t="s">
        <v>61</v>
      </c>
      <c r="G18" s="46" t="s">
        <v>62</v>
      </c>
      <c r="H18" s="49" t="s">
        <v>63</v>
      </c>
      <c r="I18" s="50">
        <v>0</v>
      </c>
      <c r="J18" s="47">
        <v>0</v>
      </c>
      <c r="K18" s="48">
        <v>0</v>
      </c>
      <c r="L18" s="47">
        <v>1125.67589</v>
      </c>
      <c r="M18" s="47">
        <v>46.565992</v>
      </c>
      <c r="N18" s="51">
        <v>1172.241881</v>
      </c>
      <c r="O18" s="50">
        <v>1856.16161</v>
      </c>
      <c r="P18" s="47">
        <v>112.417455</v>
      </c>
      <c r="Q18" s="48">
        <v>1968.579065</v>
      </c>
      <c r="R18" s="47">
        <v>12654.393179</v>
      </c>
      <c r="S18" s="47">
        <v>646.845992</v>
      </c>
      <c r="T18" s="51">
        <v>13301.23917</v>
      </c>
      <c r="U18" s="41" t="s">
        <v>20</v>
      </c>
      <c r="V18" s="15">
        <f t="shared" si="1"/>
        <v>-91.18697238642315</v>
      </c>
    </row>
    <row r="19" spans="1:22" ht="15">
      <c r="A19" s="45" t="s">
        <v>9</v>
      </c>
      <c r="B19" s="46" t="s">
        <v>43</v>
      </c>
      <c r="C19" s="46" t="s">
        <v>327</v>
      </c>
      <c r="D19" s="49" t="s">
        <v>54</v>
      </c>
      <c r="E19" s="46" t="s">
        <v>64</v>
      </c>
      <c r="F19" s="14" t="s">
        <v>56</v>
      </c>
      <c r="G19" s="46" t="s">
        <v>65</v>
      </c>
      <c r="H19" s="49" t="s">
        <v>66</v>
      </c>
      <c r="I19" s="50">
        <v>0</v>
      </c>
      <c r="J19" s="47">
        <v>89.1668</v>
      </c>
      <c r="K19" s="48">
        <v>89.1668</v>
      </c>
      <c r="L19" s="47">
        <v>0</v>
      </c>
      <c r="M19" s="47">
        <v>393.944979</v>
      </c>
      <c r="N19" s="51">
        <v>393.944979</v>
      </c>
      <c r="O19" s="50">
        <v>0</v>
      </c>
      <c r="P19" s="47">
        <v>58.943829</v>
      </c>
      <c r="Q19" s="48">
        <v>58.943829</v>
      </c>
      <c r="R19" s="47">
        <v>0</v>
      </c>
      <c r="S19" s="47">
        <v>455.082713</v>
      </c>
      <c r="T19" s="51">
        <v>455.082713</v>
      </c>
      <c r="U19" s="42">
        <f t="shared" si="0"/>
        <v>51.27419021251571</v>
      </c>
      <c r="V19" s="15">
        <f t="shared" si="1"/>
        <v>-13.434422414546876</v>
      </c>
    </row>
    <row r="20" spans="1:22" ht="15">
      <c r="A20" s="45" t="s">
        <v>9</v>
      </c>
      <c r="B20" s="46" t="s">
        <v>43</v>
      </c>
      <c r="C20" s="46" t="s">
        <v>327</v>
      </c>
      <c r="D20" s="49" t="s">
        <v>54</v>
      </c>
      <c r="E20" s="46" t="s">
        <v>67</v>
      </c>
      <c r="F20" s="14" t="s">
        <v>46</v>
      </c>
      <c r="G20" s="46" t="s">
        <v>46</v>
      </c>
      <c r="H20" s="49" t="s">
        <v>68</v>
      </c>
      <c r="I20" s="50">
        <v>0</v>
      </c>
      <c r="J20" s="47">
        <v>1472.364127</v>
      </c>
      <c r="K20" s="48">
        <v>1472.364127</v>
      </c>
      <c r="L20" s="47">
        <v>0</v>
      </c>
      <c r="M20" s="47">
        <v>6061.067536</v>
      </c>
      <c r="N20" s="51">
        <v>6061.067536</v>
      </c>
      <c r="O20" s="50">
        <v>0</v>
      </c>
      <c r="P20" s="47">
        <v>913.322041</v>
      </c>
      <c r="Q20" s="48">
        <v>913.322041</v>
      </c>
      <c r="R20" s="47">
        <v>0</v>
      </c>
      <c r="S20" s="47">
        <v>4671.308123</v>
      </c>
      <c r="T20" s="51">
        <v>4671.308123</v>
      </c>
      <c r="U20" s="42">
        <f t="shared" si="0"/>
        <v>61.20974430748465</v>
      </c>
      <c r="V20" s="15">
        <f t="shared" si="1"/>
        <v>29.75096860250508</v>
      </c>
    </row>
    <row r="21" spans="1:22" ht="15">
      <c r="A21" s="45" t="s">
        <v>9</v>
      </c>
      <c r="B21" s="46" t="s">
        <v>43</v>
      </c>
      <c r="C21" s="46" t="s">
        <v>327</v>
      </c>
      <c r="D21" s="49" t="s">
        <v>54</v>
      </c>
      <c r="E21" s="46" t="s">
        <v>69</v>
      </c>
      <c r="F21" s="14" t="s">
        <v>61</v>
      </c>
      <c r="G21" s="46" t="s">
        <v>62</v>
      </c>
      <c r="H21" s="49" t="s">
        <v>63</v>
      </c>
      <c r="I21" s="50">
        <v>18250.542143</v>
      </c>
      <c r="J21" s="47">
        <v>974.333046</v>
      </c>
      <c r="K21" s="48">
        <v>19224.875189</v>
      </c>
      <c r="L21" s="47">
        <v>94589.462868</v>
      </c>
      <c r="M21" s="47">
        <v>4881.251836</v>
      </c>
      <c r="N21" s="51">
        <v>99470.714704</v>
      </c>
      <c r="O21" s="50">
        <v>25178.179612</v>
      </c>
      <c r="P21" s="47">
        <v>1735.375789</v>
      </c>
      <c r="Q21" s="48">
        <v>26913.555401</v>
      </c>
      <c r="R21" s="47">
        <v>129115.91086</v>
      </c>
      <c r="S21" s="47">
        <v>8143.842777</v>
      </c>
      <c r="T21" s="51">
        <v>137259.753637</v>
      </c>
      <c r="U21" s="42">
        <f t="shared" si="0"/>
        <v>-28.568058353651494</v>
      </c>
      <c r="V21" s="15">
        <f t="shared" si="1"/>
        <v>-27.531040914540526</v>
      </c>
    </row>
    <row r="22" spans="1:22" ht="15">
      <c r="A22" s="45" t="s">
        <v>9</v>
      </c>
      <c r="B22" s="46" t="s">
        <v>232</v>
      </c>
      <c r="C22" s="46" t="s">
        <v>327</v>
      </c>
      <c r="D22" s="49" t="s">
        <v>54</v>
      </c>
      <c r="E22" s="54" t="s">
        <v>250</v>
      </c>
      <c r="F22" s="14" t="s">
        <v>46</v>
      </c>
      <c r="G22" s="46" t="s">
        <v>251</v>
      </c>
      <c r="H22" s="49" t="s">
        <v>252</v>
      </c>
      <c r="I22" s="50">
        <v>0</v>
      </c>
      <c r="J22" s="47">
        <v>102.39808</v>
      </c>
      <c r="K22" s="48">
        <v>102.39808</v>
      </c>
      <c r="L22" s="47">
        <v>0</v>
      </c>
      <c r="M22" s="47">
        <v>506.114912</v>
      </c>
      <c r="N22" s="51">
        <v>506.114912</v>
      </c>
      <c r="O22" s="50">
        <v>0</v>
      </c>
      <c r="P22" s="47">
        <v>142.610009</v>
      </c>
      <c r="Q22" s="48">
        <v>142.610009</v>
      </c>
      <c r="R22" s="47">
        <v>0</v>
      </c>
      <c r="S22" s="47">
        <v>687.745535</v>
      </c>
      <c r="T22" s="51">
        <v>687.745535</v>
      </c>
      <c r="U22" s="42">
        <f t="shared" si="0"/>
        <v>-28.197129557715684</v>
      </c>
      <c r="V22" s="15">
        <f t="shared" si="1"/>
        <v>-26.40956774804798</v>
      </c>
    </row>
    <row r="23" spans="1:22" ht="15">
      <c r="A23" s="45" t="s">
        <v>9</v>
      </c>
      <c r="B23" s="46" t="s">
        <v>232</v>
      </c>
      <c r="C23" s="46" t="s">
        <v>327</v>
      </c>
      <c r="D23" s="49" t="s">
        <v>54</v>
      </c>
      <c r="E23" s="54" t="s">
        <v>253</v>
      </c>
      <c r="F23" s="14" t="s">
        <v>56</v>
      </c>
      <c r="G23" s="46" t="s">
        <v>241</v>
      </c>
      <c r="H23" s="49" t="s">
        <v>253</v>
      </c>
      <c r="I23" s="50">
        <v>0</v>
      </c>
      <c r="J23" s="47">
        <v>205.336148</v>
      </c>
      <c r="K23" s="48">
        <v>205.336148</v>
      </c>
      <c r="L23" s="47">
        <v>0</v>
      </c>
      <c r="M23" s="47">
        <v>788.244006</v>
      </c>
      <c r="N23" s="51">
        <v>788.244006</v>
      </c>
      <c r="O23" s="50">
        <v>0</v>
      </c>
      <c r="P23" s="47">
        <v>174.116526</v>
      </c>
      <c r="Q23" s="48">
        <v>174.116526</v>
      </c>
      <c r="R23" s="47">
        <v>0</v>
      </c>
      <c r="S23" s="47">
        <v>821.511101</v>
      </c>
      <c r="T23" s="51">
        <v>821.511101</v>
      </c>
      <c r="U23" s="42">
        <f t="shared" si="0"/>
        <v>17.930303755313858</v>
      </c>
      <c r="V23" s="15">
        <f t="shared" si="1"/>
        <v>-4.049500360920877</v>
      </c>
    </row>
    <row r="24" spans="1:22" ht="15">
      <c r="A24" s="45" t="s">
        <v>9</v>
      </c>
      <c r="B24" s="46" t="s">
        <v>43</v>
      </c>
      <c r="C24" s="46" t="s">
        <v>327</v>
      </c>
      <c r="D24" s="49" t="s">
        <v>328</v>
      </c>
      <c r="E24" s="46" t="s">
        <v>329</v>
      </c>
      <c r="F24" s="14" t="s">
        <v>24</v>
      </c>
      <c r="G24" s="46" t="s">
        <v>22</v>
      </c>
      <c r="H24" s="49" t="s">
        <v>330</v>
      </c>
      <c r="I24" s="50">
        <v>0</v>
      </c>
      <c r="J24" s="47">
        <v>1885.937812</v>
      </c>
      <c r="K24" s="48">
        <v>1885.937812</v>
      </c>
      <c r="L24" s="47">
        <v>0</v>
      </c>
      <c r="M24" s="47">
        <v>5241.384171</v>
      </c>
      <c r="N24" s="51">
        <v>5241.384171</v>
      </c>
      <c r="O24" s="50">
        <v>0</v>
      </c>
      <c r="P24" s="47">
        <v>0</v>
      </c>
      <c r="Q24" s="48">
        <v>0</v>
      </c>
      <c r="R24" s="47">
        <v>0</v>
      </c>
      <c r="S24" s="47">
        <v>0</v>
      </c>
      <c r="T24" s="51">
        <v>0</v>
      </c>
      <c r="U24" s="41" t="s">
        <v>20</v>
      </c>
      <c r="V24" s="8" t="s">
        <v>20</v>
      </c>
    </row>
    <row r="25" spans="1:22" ht="15">
      <c r="A25" s="45" t="s">
        <v>9</v>
      </c>
      <c r="B25" s="46" t="s">
        <v>43</v>
      </c>
      <c r="C25" s="46" t="s">
        <v>327</v>
      </c>
      <c r="D25" s="49" t="s">
        <v>70</v>
      </c>
      <c r="E25" s="46" t="s">
        <v>71</v>
      </c>
      <c r="F25" s="14" t="s">
        <v>72</v>
      </c>
      <c r="G25" s="46" t="s">
        <v>73</v>
      </c>
      <c r="H25" s="49" t="s">
        <v>74</v>
      </c>
      <c r="I25" s="50">
        <v>0</v>
      </c>
      <c r="J25" s="47">
        <v>38535.489094</v>
      </c>
      <c r="K25" s="48">
        <v>38535.489094</v>
      </c>
      <c r="L25" s="47">
        <v>0</v>
      </c>
      <c r="M25" s="47">
        <v>197984.692472</v>
      </c>
      <c r="N25" s="51">
        <v>197984.692472</v>
      </c>
      <c r="O25" s="50">
        <v>0</v>
      </c>
      <c r="P25" s="47">
        <v>44616.581838</v>
      </c>
      <c r="Q25" s="48">
        <v>44616.581838</v>
      </c>
      <c r="R25" s="47">
        <v>0</v>
      </c>
      <c r="S25" s="47">
        <v>189864.591695</v>
      </c>
      <c r="T25" s="51">
        <v>189864.591695</v>
      </c>
      <c r="U25" s="42">
        <f t="shared" si="0"/>
        <v>-13.629669718043546</v>
      </c>
      <c r="V25" s="15">
        <f t="shared" si="1"/>
        <v>4.276785210190304</v>
      </c>
    </row>
    <row r="26" spans="1:22" ht="15">
      <c r="A26" s="45" t="s">
        <v>9</v>
      </c>
      <c r="B26" s="46" t="s">
        <v>43</v>
      </c>
      <c r="C26" s="46" t="s">
        <v>327</v>
      </c>
      <c r="D26" s="49" t="s">
        <v>75</v>
      </c>
      <c r="E26" s="46" t="s">
        <v>76</v>
      </c>
      <c r="F26" s="14" t="s">
        <v>56</v>
      </c>
      <c r="G26" s="46" t="s">
        <v>65</v>
      </c>
      <c r="H26" s="49" t="s">
        <v>77</v>
      </c>
      <c r="I26" s="50">
        <v>25713.870965</v>
      </c>
      <c r="J26" s="47">
        <v>0</v>
      </c>
      <c r="K26" s="48">
        <v>25713.870965</v>
      </c>
      <c r="L26" s="47">
        <v>115304.330063</v>
      </c>
      <c r="M26" s="47">
        <v>0</v>
      </c>
      <c r="N26" s="51">
        <v>115304.330063</v>
      </c>
      <c r="O26" s="50">
        <v>33698.496164</v>
      </c>
      <c r="P26" s="47">
        <v>0</v>
      </c>
      <c r="Q26" s="48">
        <v>33698.496164</v>
      </c>
      <c r="R26" s="47">
        <v>157731.943835</v>
      </c>
      <c r="S26" s="47">
        <v>0</v>
      </c>
      <c r="T26" s="51">
        <v>157731.943835</v>
      </c>
      <c r="U26" s="42">
        <f t="shared" si="0"/>
        <v>-23.69430718849095</v>
      </c>
      <c r="V26" s="15">
        <f t="shared" si="1"/>
        <v>-26.898555067819764</v>
      </c>
    </row>
    <row r="27" spans="1:22" ht="15">
      <c r="A27" s="45" t="s">
        <v>9</v>
      </c>
      <c r="B27" s="46" t="s">
        <v>43</v>
      </c>
      <c r="C27" s="46" t="s">
        <v>327</v>
      </c>
      <c r="D27" s="49" t="s">
        <v>75</v>
      </c>
      <c r="E27" s="54" t="s">
        <v>78</v>
      </c>
      <c r="F27" s="14" t="s">
        <v>79</v>
      </c>
      <c r="G27" s="46" t="s">
        <v>80</v>
      </c>
      <c r="H27" s="49" t="s">
        <v>81</v>
      </c>
      <c r="I27" s="50">
        <v>0</v>
      </c>
      <c r="J27" s="47">
        <v>0</v>
      </c>
      <c r="K27" s="48">
        <v>0</v>
      </c>
      <c r="L27" s="47">
        <v>0</v>
      </c>
      <c r="M27" s="47">
        <v>0</v>
      </c>
      <c r="N27" s="51">
        <v>0</v>
      </c>
      <c r="O27" s="50">
        <v>0</v>
      </c>
      <c r="P27" s="47">
        <v>4484.700507</v>
      </c>
      <c r="Q27" s="48">
        <v>4484.700507</v>
      </c>
      <c r="R27" s="47">
        <v>0</v>
      </c>
      <c r="S27" s="47">
        <v>19608.922369</v>
      </c>
      <c r="T27" s="51">
        <v>19608.922369</v>
      </c>
      <c r="U27" s="41" t="s">
        <v>20</v>
      </c>
      <c r="V27" s="8" t="s">
        <v>20</v>
      </c>
    </row>
    <row r="28" spans="1:22" ht="15">
      <c r="A28" s="45" t="s">
        <v>9</v>
      </c>
      <c r="B28" s="46" t="s">
        <v>232</v>
      </c>
      <c r="C28" s="46" t="s">
        <v>327</v>
      </c>
      <c r="D28" s="49" t="s">
        <v>75</v>
      </c>
      <c r="E28" s="46" t="s">
        <v>254</v>
      </c>
      <c r="F28" s="14" t="s">
        <v>56</v>
      </c>
      <c r="G28" s="46" t="s">
        <v>241</v>
      </c>
      <c r="H28" s="49" t="s">
        <v>253</v>
      </c>
      <c r="I28" s="50">
        <v>0</v>
      </c>
      <c r="J28" s="47">
        <v>2201.845586</v>
      </c>
      <c r="K28" s="48">
        <v>2201.845586</v>
      </c>
      <c r="L28" s="47">
        <v>0</v>
      </c>
      <c r="M28" s="47">
        <v>11750.907704</v>
      </c>
      <c r="N28" s="51">
        <v>11750.907704</v>
      </c>
      <c r="O28" s="50">
        <v>0</v>
      </c>
      <c r="P28" s="47">
        <v>2109.886034</v>
      </c>
      <c r="Q28" s="48">
        <v>2109.886034</v>
      </c>
      <c r="R28" s="47">
        <v>0</v>
      </c>
      <c r="S28" s="47">
        <v>10355.177637</v>
      </c>
      <c r="T28" s="51">
        <v>10355.177637</v>
      </c>
      <c r="U28" s="42">
        <f t="shared" si="0"/>
        <v>4.358508019774865</v>
      </c>
      <c r="V28" s="15">
        <f t="shared" si="1"/>
        <v>13.478571936930628</v>
      </c>
    </row>
    <row r="29" spans="1:22" ht="15">
      <c r="A29" s="45" t="s">
        <v>9</v>
      </c>
      <c r="B29" s="46" t="s">
        <v>43</v>
      </c>
      <c r="C29" s="46" t="s">
        <v>327</v>
      </c>
      <c r="D29" s="49" t="s">
        <v>82</v>
      </c>
      <c r="E29" s="54" t="s">
        <v>367</v>
      </c>
      <c r="F29" s="14" t="s">
        <v>24</v>
      </c>
      <c r="G29" s="46" t="s">
        <v>22</v>
      </c>
      <c r="H29" s="49" t="s">
        <v>22</v>
      </c>
      <c r="I29" s="50">
        <v>0</v>
      </c>
      <c r="J29" s="47">
        <v>3122.808333</v>
      </c>
      <c r="K29" s="48">
        <v>3122.808333</v>
      </c>
      <c r="L29" s="47">
        <v>0</v>
      </c>
      <c r="M29" s="47">
        <v>14604.668805</v>
      </c>
      <c r="N29" s="51">
        <v>14604.668805</v>
      </c>
      <c r="O29" s="50">
        <v>0</v>
      </c>
      <c r="P29" s="47">
        <v>3529.709934</v>
      </c>
      <c r="Q29" s="48">
        <v>3529.709934</v>
      </c>
      <c r="R29" s="47">
        <v>0</v>
      </c>
      <c r="S29" s="47">
        <v>14864.044285</v>
      </c>
      <c r="T29" s="51">
        <v>14864.044285</v>
      </c>
      <c r="U29" s="42">
        <f t="shared" si="0"/>
        <v>-11.527904802615996</v>
      </c>
      <c r="V29" s="15">
        <f t="shared" si="1"/>
        <v>-1.7449859205663776</v>
      </c>
    </row>
    <row r="30" spans="1:22" ht="15">
      <c r="A30" s="45" t="s">
        <v>9</v>
      </c>
      <c r="B30" s="46" t="s">
        <v>43</v>
      </c>
      <c r="C30" s="46" t="s">
        <v>327</v>
      </c>
      <c r="D30" s="49" t="s">
        <v>82</v>
      </c>
      <c r="E30" s="54" t="s">
        <v>83</v>
      </c>
      <c r="F30" s="14" t="s">
        <v>24</v>
      </c>
      <c r="G30" s="46" t="s">
        <v>22</v>
      </c>
      <c r="H30" s="49" t="s">
        <v>22</v>
      </c>
      <c r="I30" s="50">
        <v>0</v>
      </c>
      <c r="J30" s="47">
        <v>1543.520283</v>
      </c>
      <c r="K30" s="48">
        <v>1543.520283</v>
      </c>
      <c r="L30" s="47">
        <v>0</v>
      </c>
      <c r="M30" s="47">
        <v>7399.960346</v>
      </c>
      <c r="N30" s="51">
        <v>7399.960346</v>
      </c>
      <c r="O30" s="50">
        <v>0</v>
      </c>
      <c r="P30" s="47">
        <v>2141.244936</v>
      </c>
      <c r="Q30" s="48">
        <v>2141.244936</v>
      </c>
      <c r="R30" s="47">
        <v>0</v>
      </c>
      <c r="S30" s="47">
        <v>7469.199316</v>
      </c>
      <c r="T30" s="51">
        <v>7469.199316</v>
      </c>
      <c r="U30" s="42">
        <f t="shared" si="0"/>
        <v>-27.914819222717824</v>
      </c>
      <c r="V30" s="15">
        <f t="shared" si="1"/>
        <v>-0.9269932032966555</v>
      </c>
    </row>
    <row r="31" spans="1:22" ht="15">
      <c r="A31" s="45" t="s">
        <v>9</v>
      </c>
      <c r="B31" s="46" t="s">
        <v>43</v>
      </c>
      <c r="C31" s="46" t="s">
        <v>327</v>
      </c>
      <c r="D31" s="49" t="s">
        <v>82</v>
      </c>
      <c r="E31" s="46" t="s">
        <v>84</v>
      </c>
      <c r="F31" s="14" t="s">
        <v>24</v>
      </c>
      <c r="G31" s="46" t="s">
        <v>22</v>
      </c>
      <c r="H31" s="49" t="s">
        <v>84</v>
      </c>
      <c r="I31" s="50">
        <v>0</v>
      </c>
      <c r="J31" s="47">
        <v>3728.990863</v>
      </c>
      <c r="K31" s="48">
        <v>3728.990863</v>
      </c>
      <c r="L31" s="47">
        <v>0</v>
      </c>
      <c r="M31" s="47">
        <v>19101.281216</v>
      </c>
      <c r="N31" s="51">
        <v>19101.281216</v>
      </c>
      <c r="O31" s="50">
        <v>0</v>
      </c>
      <c r="P31" s="47">
        <v>4018.574157</v>
      </c>
      <c r="Q31" s="48">
        <v>4018.574157</v>
      </c>
      <c r="R31" s="47">
        <v>0</v>
      </c>
      <c r="S31" s="47">
        <v>16895.523235</v>
      </c>
      <c r="T31" s="51">
        <v>16895.523235</v>
      </c>
      <c r="U31" s="42">
        <f t="shared" si="0"/>
        <v>-7.206120446864761</v>
      </c>
      <c r="V31" s="15">
        <f t="shared" si="1"/>
        <v>13.055280681871096</v>
      </c>
    </row>
    <row r="32" spans="1:22" ht="15">
      <c r="A32" s="45" t="s">
        <v>9</v>
      </c>
      <c r="B32" s="46" t="s">
        <v>43</v>
      </c>
      <c r="C32" s="46" t="s">
        <v>327</v>
      </c>
      <c r="D32" s="49" t="s">
        <v>85</v>
      </c>
      <c r="E32" s="54" t="s">
        <v>86</v>
      </c>
      <c r="F32" s="14" t="s">
        <v>61</v>
      </c>
      <c r="G32" s="46" t="s">
        <v>61</v>
      </c>
      <c r="H32" s="49" t="s">
        <v>87</v>
      </c>
      <c r="I32" s="50">
        <v>0</v>
      </c>
      <c r="J32" s="47">
        <v>3347.754087</v>
      </c>
      <c r="K32" s="48">
        <v>3347.754087</v>
      </c>
      <c r="L32" s="47">
        <v>0</v>
      </c>
      <c r="M32" s="47">
        <v>21762.752395</v>
      </c>
      <c r="N32" s="51">
        <v>21762.752395</v>
      </c>
      <c r="O32" s="50">
        <v>0</v>
      </c>
      <c r="P32" s="47">
        <v>4511.280648</v>
      </c>
      <c r="Q32" s="48">
        <v>4511.280648</v>
      </c>
      <c r="R32" s="47">
        <v>0</v>
      </c>
      <c r="S32" s="47">
        <v>17466.523698</v>
      </c>
      <c r="T32" s="51">
        <v>17466.523698</v>
      </c>
      <c r="U32" s="42">
        <f t="shared" si="0"/>
        <v>-25.791491414213606</v>
      </c>
      <c r="V32" s="15">
        <f t="shared" si="1"/>
        <v>24.596930512806825</v>
      </c>
    </row>
    <row r="33" spans="1:22" ht="15">
      <c r="A33" s="45" t="s">
        <v>9</v>
      </c>
      <c r="B33" s="46" t="s">
        <v>232</v>
      </c>
      <c r="C33" s="46" t="s">
        <v>202</v>
      </c>
      <c r="D33" s="49" t="s">
        <v>352</v>
      </c>
      <c r="E33" s="54" t="s">
        <v>353</v>
      </c>
      <c r="F33" s="14" t="s">
        <v>56</v>
      </c>
      <c r="G33" s="46" t="s">
        <v>55</v>
      </c>
      <c r="H33" s="49" t="s">
        <v>354</v>
      </c>
      <c r="I33" s="50">
        <v>0.001319</v>
      </c>
      <c r="J33" s="47">
        <v>0</v>
      </c>
      <c r="K33" s="48">
        <v>0.001319</v>
      </c>
      <c r="L33" s="47">
        <v>0.001319</v>
      </c>
      <c r="M33" s="47">
        <v>0</v>
      </c>
      <c r="N33" s="51">
        <v>0.001319</v>
      </c>
      <c r="O33" s="50">
        <v>0</v>
      </c>
      <c r="P33" s="47">
        <v>0</v>
      </c>
      <c r="Q33" s="48">
        <v>0</v>
      </c>
      <c r="R33" s="47">
        <v>0</v>
      </c>
      <c r="S33" s="47">
        <v>0</v>
      </c>
      <c r="T33" s="51">
        <v>0</v>
      </c>
      <c r="U33" s="41" t="s">
        <v>20</v>
      </c>
      <c r="V33" s="8" t="s">
        <v>20</v>
      </c>
    </row>
    <row r="34" spans="1:22" ht="15">
      <c r="A34" s="45" t="s">
        <v>9</v>
      </c>
      <c r="B34" s="46" t="s">
        <v>232</v>
      </c>
      <c r="C34" s="46" t="s">
        <v>202</v>
      </c>
      <c r="D34" s="49" t="s">
        <v>307</v>
      </c>
      <c r="E34" s="54" t="s">
        <v>308</v>
      </c>
      <c r="F34" s="14" t="s">
        <v>61</v>
      </c>
      <c r="G34" s="46" t="s">
        <v>61</v>
      </c>
      <c r="H34" s="49" t="s">
        <v>194</v>
      </c>
      <c r="I34" s="50">
        <v>613.948017</v>
      </c>
      <c r="J34" s="47">
        <v>0</v>
      </c>
      <c r="K34" s="48">
        <v>613.948017</v>
      </c>
      <c r="L34" s="47">
        <v>3016.558261</v>
      </c>
      <c r="M34" s="47">
        <v>0</v>
      </c>
      <c r="N34" s="51">
        <v>3016.558261</v>
      </c>
      <c r="O34" s="50">
        <v>311.354059</v>
      </c>
      <c r="P34" s="47">
        <v>0</v>
      </c>
      <c r="Q34" s="48">
        <v>311.354059</v>
      </c>
      <c r="R34" s="47">
        <v>1620.985431</v>
      </c>
      <c r="S34" s="47">
        <v>0</v>
      </c>
      <c r="T34" s="51">
        <v>1620.985431</v>
      </c>
      <c r="U34" s="42">
        <f t="shared" si="0"/>
        <v>97.18645036196558</v>
      </c>
      <c r="V34" s="15">
        <f t="shared" si="1"/>
        <v>86.09410074333974</v>
      </c>
    </row>
    <row r="35" spans="1:22" ht="15">
      <c r="A35" s="45" t="s">
        <v>9</v>
      </c>
      <c r="B35" s="46" t="s">
        <v>232</v>
      </c>
      <c r="C35" s="46" t="s">
        <v>327</v>
      </c>
      <c r="D35" s="49" t="s">
        <v>255</v>
      </c>
      <c r="E35" s="46" t="s">
        <v>256</v>
      </c>
      <c r="F35" s="14" t="s">
        <v>166</v>
      </c>
      <c r="G35" s="46" t="s">
        <v>167</v>
      </c>
      <c r="H35" s="49" t="s">
        <v>243</v>
      </c>
      <c r="I35" s="50">
        <v>0</v>
      </c>
      <c r="J35" s="47">
        <v>259.797588</v>
      </c>
      <c r="K35" s="48">
        <v>259.797588</v>
      </c>
      <c r="L35" s="47">
        <v>0</v>
      </c>
      <c r="M35" s="47">
        <v>1459.673822</v>
      </c>
      <c r="N35" s="51">
        <v>1459.673822</v>
      </c>
      <c r="O35" s="50">
        <v>0</v>
      </c>
      <c r="P35" s="47">
        <v>194.396028</v>
      </c>
      <c r="Q35" s="48">
        <v>194.396028</v>
      </c>
      <c r="R35" s="47">
        <v>0</v>
      </c>
      <c r="S35" s="47">
        <v>1232.049105</v>
      </c>
      <c r="T35" s="51">
        <v>1232.049105</v>
      </c>
      <c r="U35" s="42">
        <f t="shared" si="0"/>
        <v>33.64346518438124</v>
      </c>
      <c r="V35" s="15">
        <f t="shared" si="1"/>
        <v>18.475295836524296</v>
      </c>
    </row>
    <row r="36" spans="1:22" ht="15">
      <c r="A36" s="45" t="s">
        <v>9</v>
      </c>
      <c r="B36" s="46" t="s">
        <v>232</v>
      </c>
      <c r="C36" s="46" t="s">
        <v>327</v>
      </c>
      <c r="D36" s="49" t="s">
        <v>257</v>
      </c>
      <c r="E36" s="46" t="s">
        <v>258</v>
      </c>
      <c r="F36" s="14" t="s">
        <v>56</v>
      </c>
      <c r="G36" s="46" t="s">
        <v>55</v>
      </c>
      <c r="H36" s="49" t="s">
        <v>259</v>
      </c>
      <c r="I36" s="50">
        <v>0</v>
      </c>
      <c r="J36" s="47">
        <v>19.546587</v>
      </c>
      <c r="K36" s="48">
        <v>19.546587</v>
      </c>
      <c r="L36" s="47">
        <v>0</v>
      </c>
      <c r="M36" s="47">
        <v>93.342984</v>
      </c>
      <c r="N36" s="51">
        <v>93.342984</v>
      </c>
      <c r="O36" s="50">
        <v>0</v>
      </c>
      <c r="P36" s="47">
        <v>16.912226</v>
      </c>
      <c r="Q36" s="48">
        <v>16.912226</v>
      </c>
      <c r="R36" s="47">
        <v>0</v>
      </c>
      <c r="S36" s="47">
        <v>85.635422</v>
      </c>
      <c r="T36" s="51">
        <v>85.635422</v>
      </c>
      <c r="U36" s="42">
        <f t="shared" si="0"/>
        <v>15.5766662531591</v>
      </c>
      <c r="V36" s="15">
        <f t="shared" si="1"/>
        <v>9.000436758517981</v>
      </c>
    </row>
    <row r="37" spans="1:22" ht="15">
      <c r="A37" s="45" t="s">
        <v>9</v>
      </c>
      <c r="B37" s="46" t="s">
        <v>232</v>
      </c>
      <c r="C37" s="46" t="s">
        <v>327</v>
      </c>
      <c r="D37" s="49" t="s">
        <v>257</v>
      </c>
      <c r="E37" s="46" t="s">
        <v>260</v>
      </c>
      <c r="F37" s="14" t="s">
        <v>56</v>
      </c>
      <c r="G37" s="46" t="s">
        <v>55</v>
      </c>
      <c r="H37" s="49" t="s">
        <v>259</v>
      </c>
      <c r="I37" s="50">
        <v>0</v>
      </c>
      <c r="J37" s="47">
        <v>2.917913</v>
      </c>
      <c r="K37" s="48">
        <v>2.917913</v>
      </c>
      <c r="L37" s="47">
        <v>0</v>
      </c>
      <c r="M37" s="47">
        <v>18.029386</v>
      </c>
      <c r="N37" s="51">
        <v>18.029386</v>
      </c>
      <c r="O37" s="50">
        <v>0</v>
      </c>
      <c r="P37" s="47">
        <v>6.264776</v>
      </c>
      <c r="Q37" s="48">
        <v>6.264776</v>
      </c>
      <c r="R37" s="47">
        <v>0</v>
      </c>
      <c r="S37" s="47">
        <v>25.528909</v>
      </c>
      <c r="T37" s="51">
        <v>25.528909</v>
      </c>
      <c r="U37" s="42">
        <f t="shared" si="0"/>
        <v>-53.42350628338508</v>
      </c>
      <c r="V37" s="15">
        <f t="shared" si="1"/>
        <v>-29.376590280454206</v>
      </c>
    </row>
    <row r="38" spans="1:22" ht="15">
      <c r="A38" s="45" t="s">
        <v>9</v>
      </c>
      <c r="B38" s="46" t="s">
        <v>43</v>
      </c>
      <c r="C38" s="46" t="s">
        <v>327</v>
      </c>
      <c r="D38" s="49" t="s">
        <v>88</v>
      </c>
      <c r="E38" s="54" t="s">
        <v>89</v>
      </c>
      <c r="F38" s="14" t="s">
        <v>24</v>
      </c>
      <c r="G38" s="46" t="s">
        <v>22</v>
      </c>
      <c r="H38" s="49" t="s">
        <v>22</v>
      </c>
      <c r="I38" s="50">
        <v>0</v>
      </c>
      <c r="J38" s="47">
        <v>2653.687279</v>
      </c>
      <c r="K38" s="48">
        <v>2653.687279</v>
      </c>
      <c r="L38" s="47">
        <v>0</v>
      </c>
      <c r="M38" s="47">
        <v>30409.519665</v>
      </c>
      <c r="N38" s="51">
        <v>30409.519665</v>
      </c>
      <c r="O38" s="50">
        <v>0</v>
      </c>
      <c r="P38" s="47">
        <v>6413.770525</v>
      </c>
      <c r="Q38" s="48">
        <v>6413.770525</v>
      </c>
      <c r="R38" s="47">
        <v>0</v>
      </c>
      <c r="S38" s="47">
        <v>28847.396201</v>
      </c>
      <c r="T38" s="51">
        <v>28847.396201</v>
      </c>
      <c r="U38" s="42">
        <f t="shared" si="0"/>
        <v>-58.62516021338322</v>
      </c>
      <c r="V38" s="15">
        <f t="shared" si="1"/>
        <v>5.4151281214969815</v>
      </c>
    </row>
    <row r="39" spans="1:22" ht="15">
      <c r="A39" s="45" t="s">
        <v>9</v>
      </c>
      <c r="B39" s="46" t="s">
        <v>43</v>
      </c>
      <c r="C39" s="46" t="s">
        <v>327</v>
      </c>
      <c r="D39" s="49" t="s">
        <v>90</v>
      </c>
      <c r="E39" s="46" t="s">
        <v>91</v>
      </c>
      <c r="F39" s="14" t="s">
        <v>72</v>
      </c>
      <c r="G39" s="46" t="s">
        <v>92</v>
      </c>
      <c r="H39" s="49" t="s">
        <v>93</v>
      </c>
      <c r="I39" s="50">
        <v>0</v>
      </c>
      <c r="J39" s="47">
        <v>1349.698791</v>
      </c>
      <c r="K39" s="48">
        <v>1349.698791</v>
      </c>
      <c r="L39" s="47">
        <v>0</v>
      </c>
      <c r="M39" s="47">
        <v>5403.053494</v>
      </c>
      <c r="N39" s="51">
        <v>5403.053494</v>
      </c>
      <c r="O39" s="50">
        <v>0</v>
      </c>
      <c r="P39" s="47">
        <v>1232.297</v>
      </c>
      <c r="Q39" s="48">
        <v>1232.297</v>
      </c>
      <c r="R39" s="47">
        <v>0</v>
      </c>
      <c r="S39" s="47">
        <v>5607.060328</v>
      </c>
      <c r="T39" s="51">
        <v>5607.060328</v>
      </c>
      <c r="U39" s="42">
        <f t="shared" si="0"/>
        <v>9.527069448355396</v>
      </c>
      <c r="V39" s="15">
        <f t="shared" si="1"/>
        <v>-3.6383919927033825</v>
      </c>
    </row>
    <row r="40" spans="1:22" ht="15">
      <c r="A40" s="45" t="s">
        <v>9</v>
      </c>
      <c r="B40" s="46" t="s">
        <v>43</v>
      </c>
      <c r="C40" s="46" t="s">
        <v>327</v>
      </c>
      <c r="D40" s="49" t="s">
        <v>90</v>
      </c>
      <c r="E40" s="46" t="s">
        <v>94</v>
      </c>
      <c r="F40" s="14" t="s">
        <v>46</v>
      </c>
      <c r="G40" s="46" t="s">
        <v>46</v>
      </c>
      <c r="H40" s="49" t="s">
        <v>68</v>
      </c>
      <c r="I40" s="50">
        <v>0</v>
      </c>
      <c r="J40" s="47">
        <v>1602.742537</v>
      </c>
      <c r="K40" s="48">
        <v>1602.742537</v>
      </c>
      <c r="L40" s="47">
        <v>0</v>
      </c>
      <c r="M40" s="47">
        <v>6858.601695</v>
      </c>
      <c r="N40" s="51">
        <v>6858.601695</v>
      </c>
      <c r="O40" s="50">
        <v>0</v>
      </c>
      <c r="P40" s="47">
        <v>1298.461533</v>
      </c>
      <c r="Q40" s="48">
        <v>1298.461533</v>
      </c>
      <c r="R40" s="47">
        <v>0</v>
      </c>
      <c r="S40" s="47">
        <v>7583.626596</v>
      </c>
      <c r="T40" s="51">
        <v>7583.626596</v>
      </c>
      <c r="U40" s="42">
        <f t="shared" si="0"/>
        <v>23.43396367676609</v>
      </c>
      <c r="V40" s="15">
        <f t="shared" si="1"/>
        <v>-9.56039820555532</v>
      </c>
    </row>
    <row r="41" spans="1:22" ht="15">
      <c r="A41" s="45" t="s">
        <v>9</v>
      </c>
      <c r="B41" s="46" t="s">
        <v>43</v>
      </c>
      <c r="C41" s="46" t="s">
        <v>327</v>
      </c>
      <c r="D41" s="49" t="s">
        <v>95</v>
      </c>
      <c r="E41" s="46" t="s">
        <v>96</v>
      </c>
      <c r="F41" s="14" t="s">
        <v>23</v>
      </c>
      <c r="G41" s="46" t="s">
        <v>97</v>
      </c>
      <c r="H41" s="49" t="s">
        <v>98</v>
      </c>
      <c r="I41" s="50">
        <v>0</v>
      </c>
      <c r="J41" s="47">
        <v>346.174535</v>
      </c>
      <c r="K41" s="48">
        <v>346.174535</v>
      </c>
      <c r="L41" s="47">
        <v>0</v>
      </c>
      <c r="M41" s="47">
        <v>1729.861467</v>
      </c>
      <c r="N41" s="51">
        <v>1729.861467</v>
      </c>
      <c r="O41" s="50">
        <v>0</v>
      </c>
      <c r="P41" s="47">
        <v>447.086926</v>
      </c>
      <c r="Q41" s="48">
        <v>447.086926</v>
      </c>
      <c r="R41" s="47">
        <v>0</v>
      </c>
      <c r="S41" s="47">
        <v>2092.435477</v>
      </c>
      <c r="T41" s="51">
        <v>2092.435477</v>
      </c>
      <c r="U41" s="42">
        <f t="shared" si="0"/>
        <v>-22.57108967664154</v>
      </c>
      <c r="V41" s="15">
        <f t="shared" si="1"/>
        <v>-17.327846616318865</v>
      </c>
    </row>
    <row r="42" spans="1:22" ht="15">
      <c r="A42" s="45" t="s">
        <v>9</v>
      </c>
      <c r="B42" s="46" t="s">
        <v>43</v>
      </c>
      <c r="C42" s="46" t="s">
        <v>327</v>
      </c>
      <c r="D42" s="49" t="s">
        <v>95</v>
      </c>
      <c r="E42" s="54" t="s">
        <v>99</v>
      </c>
      <c r="F42" s="14" t="s">
        <v>23</v>
      </c>
      <c r="G42" s="46" t="s">
        <v>97</v>
      </c>
      <c r="H42" s="49" t="s">
        <v>98</v>
      </c>
      <c r="I42" s="50">
        <v>0</v>
      </c>
      <c r="J42" s="47">
        <v>360.271719</v>
      </c>
      <c r="K42" s="48">
        <v>360.271719</v>
      </c>
      <c r="L42" s="47">
        <v>0</v>
      </c>
      <c r="M42" s="47">
        <v>1783.288534</v>
      </c>
      <c r="N42" s="51">
        <v>1783.288534</v>
      </c>
      <c r="O42" s="50">
        <v>0</v>
      </c>
      <c r="P42" s="47">
        <v>195.764103</v>
      </c>
      <c r="Q42" s="48">
        <v>195.764103</v>
      </c>
      <c r="R42" s="47">
        <v>0</v>
      </c>
      <c r="S42" s="47">
        <v>1012.037779</v>
      </c>
      <c r="T42" s="51">
        <v>1012.037779</v>
      </c>
      <c r="U42" s="42">
        <f t="shared" si="0"/>
        <v>84.03359629216598</v>
      </c>
      <c r="V42" s="15">
        <f t="shared" si="1"/>
        <v>76.2077040011369</v>
      </c>
    </row>
    <row r="43" spans="1:22" ht="15">
      <c r="A43" s="45" t="s">
        <v>9</v>
      </c>
      <c r="B43" s="46" t="s">
        <v>43</v>
      </c>
      <c r="C43" s="46" t="s">
        <v>327</v>
      </c>
      <c r="D43" s="49" t="s">
        <v>100</v>
      </c>
      <c r="E43" s="54" t="s">
        <v>368</v>
      </c>
      <c r="F43" s="14" t="s">
        <v>101</v>
      </c>
      <c r="G43" s="46" t="s">
        <v>102</v>
      </c>
      <c r="H43" s="49" t="s">
        <v>103</v>
      </c>
      <c r="I43" s="50">
        <v>0</v>
      </c>
      <c r="J43" s="47">
        <v>4102.411143</v>
      </c>
      <c r="K43" s="48">
        <v>4102.411143</v>
      </c>
      <c r="L43" s="47">
        <v>0</v>
      </c>
      <c r="M43" s="47">
        <v>23586.713426</v>
      </c>
      <c r="N43" s="51">
        <v>23586.713426</v>
      </c>
      <c r="O43" s="50">
        <v>0</v>
      </c>
      <c r="P43" s="47">
        <v>3625.45498</v>
      </c>
      <c r="Q43" s="48">
        <v>3625.45498</v>
      </c>
      <c r="R43" s="47">
        <v>0</v>
      </c>
      <c r="S43" s="47">
        <v>18486.185733</v>
      </c>
      <c r="T43" s="51">
        <v>18486.185733</v>
      </c>
      <c r="U43" s="42">
        <f t="shared" si="0"/>
        <v>13.155760190959542</v>
      </c>
      <c r="V43" s="15">
        <f t="shared" si="1"/>
        <v>27.591022651551977</v>
      </c>
    </row>
    <row r="44" spans="1:22" ht="15">
      <c r="A44" s="45" t="s">
        <v>9</v>
      </c>
      <c r="B44" s="46" t="s">
        <v>43</v>
      </c>
      <c r="C44" s="46" t="s">
        <v>327</v>
      </c>
      <c r="D44" s="49" t="s">
        <v>100</v>
      </c>
      <c r="E44" s="54" t="s">
        <v>104</v>
      </c>
      <c r="F44" s="14" t="s">
        <v>61</v>
      </c>
      <c r="G44" s="46" t="s">
        <v>61</v>
      </c>
      <c r="H44" s="49" t="s">
        <v>105</v>
      </c>
      <c r="I44" s="50">
        <v>0</v>
      </c>
      <c r="J44" s="47">
        <v>5329.022377</v>
      </c>
      <c r="K44" s="48">
        <v>5329.022377</v>
      </c>
      <c r="L44" s="47">
        <v>0</v>
      </c>
      <c r="M44" s="47">
        <v>25441.439563</v>
      </c>
      <c r="N44" s="51">
        <v>25441.439563</v>
      </c>
      <c r="O44" s="50">
        <v>0</v>
      </c>
      <c r="P44" s="47">
        <v>5640.281328</v>
      </c>
      <c r="Q44" s="48">
        <v>5640.281328</v>
      </c>
      <c r="R44" s="47">
        <v>0</v>
      </c>
      <c r="S44" s="47">
        <v>24830.645514</v>
      </c>
      <c r="T44" s="51">
        <v>24830.645514</v>
      </c>
      <c r="U44" s="42">
        <f t="shared" si="0"/>
        <v>-5.518500459450837</v>
      </c>
      <c r="V44" s="15">
        <f t="shared" si="1"/>
        <v>2.459839590781576</v>
      </c>
    </row>
    <row r="45" spans="1:22" ht="15">
      <c r="A45" s="45" t="s">
        <v>9</v>
      </c>
      <c r="B45" s="46" t="s">
        <v>232</v>
      </c>
      <c r="C45" s="46" t="s">
        <v>202</v>
      </c>
      <c r="D45" s="49" t="s">
        <v>309</v>
      </c>
      <c r="E45" s="46" t="s">
        <v>310</v>
      </c>
      <c r="F45" s="14" t="s">
        <v>72</v>
      </c>
      <c r="G45" s="46" t="s">
        <v>311</v>
      </c>
      <c r="H45" s="49" t="s">
        <v>311</v>
      </c>
      <c r="I45" s="50">
        <v>0</v>
      </c>
      <c r="J45" s="47">
        <v>29.48071</v>
      </c>
      <c r="K45" s="48">
        <v>29.48071</v>
      </c>
      <c r="L45" s="47">
        <v>0</v>
      </c>
      <c r="M45" s="47">
        <v>190.205439</v>
      </c>
      <c r="N45" s="51">
        <v>190.205439</v>
      </c>
      <c r="O45" s="50">
        <v>0</v>
      </c>
      <c r="P45" s="47">
        <v>32.883908</v>
      </c>
      <c r="Q45" s="48">
        <v>32.883908</v>
      </c>
      <c r="R45" s="47">
        <v>0</v>
      </c>
      <c r="S45" s="47">
        <v>158.083464</v>
      </c>
      <c r="T45" s="51">
        <v>158.083464</v>
      </c>
      <c r="U45" s="42">
        <f t="shared" si="0"/>
        <v>-10.349128820090359</v>
      </c>
      <c r="V45" s="15">
        <f t="shared" si="1"/>
        <v>20.3196300151925</v>
      </c>
    </row>
    <row r="46" spans="1:22" ht="15">
      <c r="A46" s="45" t="s">
        <v>9</v>
      </c>
      <c r="B46" s="46" t="s">
        <v>232</v>
      </c>
      <c r="C46" s="46" t="s">
        <v>327</v>
      </c>
      <c r="D46" s="49" t="s">
        <v>261</v>
      </c>
      <c r="E46" s="46" t="s">
        <v>334</v>
      </c>
      <c r="F46" s="14" t="s">
        <v>166</v>
      </c>
      <c r="G46" s="46" t="s">
        <v>262</v>
      </c>
      <c r="H46" s="49" t="s">
        <v>263</v>
      </c>
      <c r="I46" s="50">
        <v>0</v>
      </c>
      <c r="J46" s="47">
        <v>0</v>
      </c>
      <c r="K46" s="48">
        <v>0</v>
      </c>
      <c r="L46" s="47">
        <v>0</v>
      </c>
      <c r="M46" s="47">
        <v>1.004228</v>
      </c>
      <c r="N46" s="51">
        <v>1.004228</v>
      </c>
      <c r="O46" s="50">
        <v>0</v>
      </c>
      <c r="P46" s="47">
        <v>0</v>
      </c>
      <c r="Q46" s="48">
        <v>0</v>
      </c>
      <c r="R46" s="47">
        <v>0</v>
      </c>
      <c r="S46" s="47">
        <v>0</v>
      </c>
      <c r="T46" s="51">
        <v>0</v>
      </c>
      <c r="U46" s="41" t="s">
        <v>20</v>
      </c>
      <c r="V46" s="8" t="s">
        <v>20</v>
      </c>
    </row>
    <row r="47" spans="1:22" ht="15">
      <c r="A47" s="45" t="s">
        <v>9</v>
      </c>
      <c r="B47" s="46" t="s">
        <v>232</v>
      </c>
      <c r="C47" s="46" t="s">
        <v>327</v>
      </c>
      <c r="D47" s="49" t="s">
        <v>261</v>
      </c>
      <c r="E47" s="46" t="s">
        <v>264</v>
      </c>
      <c r="F47" s="14" t="s">
        <v>166</v>
      </c>
      <c r="G47" s="46" t="s">
        <v>265</v>
      </c>
      <c r="H47" s="49" t="s">
        <v>266</v>
      </c>
      <c r="I47" s="50">
        <v>0</v>
      </c>
      <c r="J47" s="47">
        <v>0</v>
      </c>
      <c r="K47" s="48">
        <v>0</v>
      </c>
      <c r="L47" s="47">
        <v>0</v>
      </c>
      <c r="M47" s="47">
        <v>1.425934</v>
      </c>
      <c r="N47" s="51">
        <v>1.425934</v>
      </c>
      <c r="O47" s="50">
        <v>0</v>
      </c>
      <c r="P47" s="47">
        <v>0</v>
      </c>
      <c r="Q47" s="48">
        <v>0</v>
      </c>
      <c r="R47" s="47">
        <v>0</v>
      </c>
      <c r="S47" s="47">
        <v>0.256835</v>
      </c>
      <c r="T47" s="51">
        <v>0.256835</v>
      </c>
      <c r="U47" s="41" t="s">
        <v>20</v>
      </c>
      <c r="V47" s="8" t="s">
        <v>20</v>
      </c>
    </row>
    <row r="48" spans="1:22" ht="15">
      <c r="A48" s="45" t="s">
        <v>9</v>
      </c>
      <c r="B48" s="46" t="s">
        <v>232</v>
      </c>
      <c r="C48" s="46" t="s">
        <v>327</v>
      </c>
      <c r="D48" s="49" t="s">
        <v>261</v>
      </c>
      <c r="E48" s="46" t="s">
        <v>267</v>
      </c>
      <c r="F48" s="14" t="s">
        <v>166</v>
      </c>
      <c r="G48" s="46" t="s">
        <v>265</v>
      </c>
      <c r="H48" s="49" t="s">
        <v>266</v>
      </c>
      <c r="I48" s="50">
        <v>0</v>
      </c>
      <c r="J48" s="47">
        <v>0</v>
      </c>
      <c r="K48" s="48">
        <v>0</v>
      </c>
      <c r="L48" s="47">
        <v>0</v>
      </c>
      <c r="M48" s="47">
        <v>2.75037</v>
      </c>
      <c r="N48" s="51">
        <v>2.75037</v>
      </c>
      <c r="O48" s="50">
        <v>0</v>
      </c>
      <c r="P48" s="47">
        <v>0</v>
      </c>
      <c r="Q48" s="48">
        <v>0</v>
      </c>
      <c r="R48" s="47">
        <v>0</v>
      </c>
      <c r="S48" s="47">
        <v>0</v>
      </c>
      <c r="T48" s="51">
        <v>0</v>
      </c>
      <c r="U48" s="41" t="s">
        <v>20</v>
      </c>
      <c r="V48" s="8" t="s">
        <v>20</v>
      </c>
    </row>
    <row r="49" spans="1:22" ht="15">
      <c r="A49" s="45" t="s">
        <v>9</v>
      </c>
      <c r="B49" s="46" t="s">
        <v>232</v>
      </c>
      <c r="C49" s="46" t="s">
        <v>327</v>
      </c>
      <c r="D49" s="49" t="s">
        <v>261</v>
      </c>
      <c r="E49" s="54" t="s">
        <v>268</v>
      </c>
      <c r="F49" s="14" t="s">
        <v>166</v>
      </c>
      <c r="G49" s="46" t="s">
        <v>265</v>
      </c>
      <c r="H49" s="49" t="s">
        <v>269</v>
      </c>
      <c r="I49" s="50">
        <v>0</v>
      </c>
      <c r="J49" s="47">
        <v>0</v>
      </c>
      <c r="K49" s="48">
        <v>0</v>
      </c>
      <c r="L49" s="47">
        <v>0</v>
      </c>
      <c r="M49" s="47">
        <v>1.195932</v>
      </c>
      <c r="N49" s="51">
        <v>1.195932</v>
      </c>
      <c r="O49" s="50">
        <v>0</v>
      </c>
      <c r="P49" s="47">
        <v>0.103875</v>
      </c>
      <c r="Q49" s="48">
        <v>0.103875</v>
      </c>
      <c r="R49" s="47">
        <v>0</v>
      </c>
      <c r="S49" s="47">
        <v>0.103875</v>
      </c>
      <c r="T49" s="51">
        <v>0.103875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232</v>
      </c>
      <c r="C50" s="46" t="s">
        <v>327</v>
      </c>
      <c r="D50" s="49" t="s">
        <v>261</v>
      </c>
      <c r="E50" s="46" t="s">
        <v>359</v>
      </c>
      <c r="F50" s="14" t="s">
        <v>166</v>
      </c>
      <c r="G50" s="46" t="s">
        <v>262</v>
      </c>
      <c r="H50" s="49" t="s">
        <v>262</v>
      </c>
      <c r="I50" s="50">
        <v>0</v>
      </c>
      <c r="J50" s="47">
        <v>0.098262</v>
      </c>
      <c r="K50" s="48">
        <v>0.098262</v>
      </c>
      <c r="L50" s="47">
        <v>0</v>
      </c>
      <c r="M50" s="47">
        <v>0.098262</v>
      </c>
      <c r="N50" s="51">
        <v>0.098262</v>
      </c>
      <c r="O50" s="50">
        <v>0</v>
      </c>
      <c r="P50" s="47">
        <v>0</v>
      </c>
      <c r="Q50" s="48">
        <v>0</v>
      </c>
      <c r="R50" s="47">
        <v>0</v>
      </c>
      <c r="S50" s="47">
        <v>0</v>
      </c>
      <c r="T50" s="51">
        <v>0</v>
      </c>
      <c r="U50" s="41" t="s">
        <v>20</v>
      </c>
      <c r="V50" s="8" t="s">
        <v>20</v>
      </c>
    </row>
    <row r="51" spans="1:22" ht="15">
      <c r="A51" s="45" t="s">
        <v>9</v>
      </c>
      <c r="B51" s="46" t="s">
        <v>232</v>
      </c>
      <c r="C51" s="46" t="s">
        <v>327</v>
      </c>
      <c r="D51" s="49" t="s">
        <v>261</v>
      </c>
      <c r="E51" s="46" t="s">
        <v>270</v>
      </c>
      <c r="F51" s="14" t="s">
        <v>166</v>
      </c>
      <c r="G51" s="46" t="s">
        <v>262</v>
      </c>
      <c r="H51" s="49" t="s">
        <v>262</v>
      </c>
      <c r="I51" s="50">
        <v>0</v>
      </c>
      <c r="J51" s="47">
        <v>0.535345</v>
      </c>
      <c r="K51" s="48">
        <v>0.535345</v>
      </c>
      <c r="L51" s="47">
        <v>0</v>
      </c>
      <c r="M51" s="47">
        <v>0.55414</v>
      </c>
      <c r="N51" s="51">
        <v>0.55414</v>
      </c>
      <c r="O51" s="50">
        <v>0</v>
      </c>
      <c r="P51" s="47">
        <v>0</v>
      </c>
      <c r="Q51" s="48">
        <v>0</v>
      </c>
      <c r="R51" s="47">
        <v>0</v>
      </c>
      <c r="S51" s="47">
        <v>0</v>
      </c>
      <c r="T51" s="51">
        <v>0</v>
      </c>
      <c r="U51" s="41" t="s">
        <v>20</v>
      </c>
      <c r="V51" s="8" t="s">
        <v>20</v>
      </c>
    </row>
    <row r="52" spans="1:22" ht="15">
      <c r="A52" s="45" t="s">
        <v>9</v>
      </c>
      <c r="B52" s="46" t="s">
        <v>232</v>
      </c>
      <c r="C52" s="46" t="s">
        <v>327</v>
      </c>
      <c r="D52" s="49" t="s">
        <v>261</v>
      </c>
      <c r="E52" s="54" t="s">
        <v>271</v>
      </c>
      <c r="F52" s="14" t="s">
        <v>166</v>
      </c>
      <c r="G52" s="46" t="s">
        <v>265</v>
      </c>
      <c r="H52" s="49" t="s">
        <v>269</v>
      </c>
      <c r="I52" s="50">
        <v>0</v>
      </c>
      <c r="J52" s="47">
        <v>6.60259</v>
      </c>
      <c r="K52" s="48">
        <v>6.60259</v>
      </c>
      <c r="L52" s="47">
        <v>0</v>
      </c>
      <c r="M52" s="47">
        <v>13.022168</v>
      </c>
      <c r="N52" s="51">
        <v>13.022168</v>
      </c>
      <c r="O52" s="50">
        <v>0</v>
      </c>
      <c r="P52" s="47">
        <v>0</v>
      </c>
      <c r="Q52" s="48">
        <v>0</v>
      </c>
      <c r="R52" s="47">
        <v>0</v>
      </c>
      <c r="S52" s="47">
        <v>0</v>
      </c>
      <c r="T52" s="51">
        <v>0</v>
      </c>
      <c r="U52" s="41" t="s">
        <v>20</v>
      </c>
      <c r="V52" s="8" t="s">
        <v>20</v>
      </c>
    </row>
    <row r="53" spans="1:22" ht="15">
      <c r="A53" s="45" t="s">
        <v>9</v>
      </c>
      <c r="B53" s="46" t="s">
        <v>232</v>
      </c>
      <c r="C53" s="46" t="s">
        <v>327</v>
      </c>
      <c r="D53" s="49" t="s">
        <v>261</v>
      </c>
      <c r="E53" s="54" t="s">
        <v>272</v>
      </c>
      <c r="F53" s="14" t="s">
        <v>166</v>
      </c>
      <c r="G53" s="46" t="s">
        <v>265</v>
      </c>
      <c r="H53" s="49" t="s">
        <v>266</v>
      </c>
      <c r="I53" s="50">
        <v>0</v>
      </c>
      <c r="J53" s="47">
        <v>0</v>
      </c>
      <c r="K53" s="48">
        <v>0</v>
      </c>
      <c r="L53" s="47">
        <v>0</v>
      </c>
      <c r="M53" s="47">
        <v>3.587797</v>
      </c>
      <c r="N53" s="51">
        <v>3.587797</v>
      </c>
      <c r="O53" s="50">
        <v>0</v>
      </c>
      <c r="P53" s="47">
        <v>0</v>
      </c>
      <c r="Q53" s="48">
        <v>0</v>
      </c>
      <c r="R53" s="47">
        <v>0</v>
      </c>
      <c r="S53" s="47">
        <v>0</v>
      </c>
      <c r="T53" s="51">
        <v>0</v>
      </c>
      <c r="U53" s="41" t="s">
        <v>20</v>
      </c>
      <c r="V53" s="8" t="s">
        <v>20</v>
      </c>
    </row>
    <row r="54" spans="1:22" ht="15">
      <c r="A54" s="45" t="s">
        <v>9</v>
      </c>
      <c r="B54" s="46" t="s">
        <v>232</v>
      </c>
      <c r="C54" s="46" t="s">
        <v>327</v>
      </c>
      <c r="D54" s="49" t="s">
        <v>261</v>
      </c>
      <c r="E54" s="54" t="s">
        <v>273</v>
      </c>
      <c r="F54" s="14" t="s">
        <v>166</v>
      </c>
      <c r="G54" s="46" t="s">
        <v>262</v>
      </c>
      <c r="H54" s="49" t="s">
        <v>262</v>
      </c>
      <c r="I54" s="50">
        <v>0</v>
      </c>
      <c r="J54" s="47">
        <v>0</v>
      </c>
      <c r="K54" s="48">
        <v>0</v>
      </c>
      <c r="L54" s="47">
        <v>0</v>
      </c>
      <c r="M54" s="47">
        <v>1.734102</v>
      </c>
      <c r="N54" s="51">
        <v>1.734102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232</v>
      </c>
      <c r="C55" s="46" t="s">
        <v>327</v>
      </c>
      <c r="D55" s="49" t="s">
        <v>261</v>
      </c>
      <c r="E55" s="54" t="s">
        <v>360</v>
      </c>
      <c r="F55" s="14" t="s">
        <v>166</v>
      </c>
      <c r="G55" s="46" t="s">
        <v>262</v>
      </c>
      <c r="H55" s="49" t="s">
        <v>263</v>
      </c>
      <c r="I55" s="50">
        <v>0</v>
      </c>
      <c r="J55" s="47">
        <v>1.07069</v>
      </c>
      <c r="K55" s="48">
        <v>1.07069</v>
      </c>
      <c r="L55" s="47">
        <v>0</v>
      </c>
      <c r="M55" s="47">
        <v>1.07069</v>
      </c>
      <c r="N55" s="51">
        <v>1.07069</v>
      </c>
      <c r="O55" s="50">
        <v>0</v>
      </c>
      <c r="P55" s="47">
        <v>0</v>
      </c>
      <c r="Q55" s="48">
        <v>0</v>
      </c>
      <c r="R55" s="47">
        <v>0</v>
      </c>
      <c r="S55" s="47">
        <v>0</v>
      </c>
      <c r="T55" s="51">
        <v>0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232</v>
      </c>
      <c r="C56" s="46" t="s">
        <v>327</v>
      </c>
      <c r="D56" s="49" t="s">
        <v>261</v>
      </c>
      <c r="E56" s="46" t="s">
        <v>361</v>
      </c>
      <c r="F56" s="14" t="s">
        <v>166</v>
      </c>
      <c r="G56" s="46" t="s">
        <v>262</v>
      </c>
      <c r="H56" s="49" t="s">
        <v>263</v>
      </c>
      <c r="I56" s="50">
        <v>0</v>
      </c>
      <c r="J56" s="47">
        <v>0.356897</v>
      </c>
      <c r="K56" s="48">
        <v>0.356897</v>
      </c>
      <c r="L56" s="47">
        <v>0</v>
      </c>
      <c r="M56" s="47">
        <v>0.356897</v>
      </c>
      <c r="N56" s="51">
        <v>0.356897</v>
      </c>
      <c r="O56" s="50">
        <v>0</v>
      </c>
      <c r="P56" s="47">
        <v>0</v>
      </c>
      <c r="Q56" s="48">
        <v>0</v>
      </c>
      <c r="R56" s="47">
        <v>0</v>
      </c>
      <c r="S56" s="47">
        <v>0</v>
      </c>
      <c r="T56" s="51">
        <v>0</v>
      </c>
      <c r="U56" s="41" t="s">
        <v>20</v>
      </c>
      <c r="V56" s="8" t="s">
        <v>20</v>
      </c>
    </row>
    <row r="57" spans="1:22" ht="15">
      <c r="A57" s="45" t="s">
        <v>9</v>
      </c>
      <c r="B57" s="46" t="s">
        <v>232</v>
      </c>
      <c r="C57" s="46" t="s">
        <v>327</v>
      </c>
      <c r="D57" s="49" t="s">
        <v>261</v>
      </c>
      <c r="E57" s="54" t="s">
        <v>362</v>
      </c>
      <c r="F57" s="14" t="s">
        <v>166</v>
      </c>
      <c r="G57" s="46" t="s">
        <v>262</v>
      </c>
      <c r="H57" s="49" t="s">
        <v>262</v>
      </c>
      <c r="I57" s="50">
        <v>0</v>
      </c>
      <c r="J57" s="47">
        <v>0.053535</v>
      </c>
      <c r="K57" s="48">
        <v>0.053535</v>
      </c>
      <c r="L57" s="47">
        <v>0</v>
      </c>
      <c r="M57" s="47">
        <v>0.053535</v>
      </c>
      <c r="N57" s="51">
        <v>0.053535</v>
      </c>
      <c r="O57" s="50">
        <v>0</v>
      </c>
      <c r="P57" s="47">
        <v>0</v>
      </c>
      <c r="Q57" s="48">
        <v>0</v>
      </c>
      <c r="R57" s="47">
        <v>0</v>
      </c>
      <c r="S57" s="47">
        <v>0</v>
      </c>
      <c r="T57" s="51">
        <v>0</v>
      </c>
      <c r="U57" s="41" t="s">
        <v>20</v>
      </c>
      <c r="V57" s="8" t="s">
        <v>20</v>
      </c>
    </row>
    <row r="58" spans="1:22" ht="15">
      <c r="A58" s="45" t="s">
        <v>9</v>
      </c>
      <c r="B58" s="46" t="s">
        <v>232</v>
      </c>
      <c r="C58" s="46" t="s">
        <v>327</v>
      </c>
      <c r="D58" s="49" t="s">
        <v>261</v>
      </c>
      <c r="E58" s="46" t="s">
        <v>363</v>
      </c>
      <c r="F58" s="14" t="s">
        <v>166</v>
      </c>
      <c r="G58" s="46" t="s">
        <v>262</v>
      </c>
      <c r="H58" s="49" t="s">
        <v>262</v>
      </c>
      <c r="I58" s="50">
        <v>0</v>
      </c>
      <c r="J58" s="47">
        <v>8.030178</v>
      </c>
      <c r="K58" s="48">
        <v>8.030178</v>
      </c>
      <c r="L58" s="47">
        <v>0</v>
      </c>
      <c r="M58" s="47">
        <v>8.030178</v>
      </c>
      <c r="N58" s="51">
        <v>8.030178</v>
      </c>
      <c r="O58" s="50">
        <v>0</v>
      </c>
      <c r="P58" s="47">
        <v>0</v>
      </c>
      <c r="Q58" s="48">
        <v>0</v>
      </c>
      <c r="R58" s="47">
        <v>0</v>
      </c>
      <c r="S58" s="47">
        <v>0</v>
      </c>
      <c r="T58" s="51">
        <v>0</v>
      </c>
      <c r="U58" s="41" t="s">
        <v>20</v>
      </c>
      <c r="V58" s="8" t="s">
        <v>20</v>
      </c>
    </row>
    <row r="59" spans="1:22" ht="15">
      <c r="A59" s="45" t="s">
        <v>9</v>
      </c>
      <c r="B59" s="46" t="s">
        <v>232</v>
      </c>
      <c r="C59" s="46" t="s">
        <v>327</v>
      </c>
      <c r="D59" s="49" t="s">
        <v>261</v>
      </c>
      <c r="E59" s="46" t="s">
        <v>274</v>
      </c>
      <c r="F59" s="14" t="s">
        <v>166</v>
      </c>
      <c r="G59" s="46" t="s">
        <v>262</v>
      </c>
      <c r="H59" s="49" t="s">
        <v>275</v>
      </c>
      <c r="I59" s="50">
        <v>0</v>
      </c>
      <c r="J59" s="47">
        <v>0</v>
      </c>
      <c r="K59" s="48">
        <v>0</v>
      </c>
      <c r="L59" s="47">
        <v>0</v>
      </c>
      <c r="M59" s="47">
        <v>11.799057</v>
      </c>
      <c r="N59" s="51">
        <v>11.799057</v>
      </c>
      <c r="O59" s="50">
        <v>0</v>
      </c>
      <c r="P59" s="47">
        <v>0</v>
      </c>
      <c r="Q59" s="48">
        <v>0</v>
      </c>
      <c r="R59" s="47">
        <v>0</v>
      </c>
      <c r="S59" s="47">
        <v>0</v>
      </c>
      <c r="T59" s="51">
        <v>0</v>
      </c>
      <c r="U59" s="41" t="s">
        <v>20</v>
      </c>
      <c r="V59" s="8" t="s">
        <v>20</v>
      </c>
    </row>
    <row r="60" spans="1:22" ht="15">
      <c r="A60" s="45" t="s">
        <v>9</v>
      </c>
      <c r="B60" s="46" t="s">
        <v>232</v>
      </c>
      <c r="C60" s="46" t="s">
        <v>327</v>
      </c>
      <c r="D60" s="49" t="s">
        <v>261</v>
      </c>
      <c r="E60" s="46" t="s">
        <v>276</v>
      </c>
      <c r="F60" s="14" t="s">
        <v>166</v>
      </c>
      <c r="G60" s="46" t="s">
        <v>262</v>
      </c>
      <c r="H60" s="49" t="s">
        <v>277</v>
      </c>
      <c r="I60" s="50">
        <v>0</v>
      </c>
      <c r="J60" s="47">
        <v>13.918974</v>
      </c>
      <c r="K60" s="48">
        <v>13.918974</v>
      </c>
      <c r="L60" s="47">
        <v>0</v>
      </c>
      <c r="M60" s="47">
        <v>22.37732</v>
      </c>
      <c r="N60" s="51">
        <v>22.37732</v>
      </c>
      <c r="O60" s="50">
        <v>0</v>
      </c>
      <c r="P60" s="47">
        <v>0</v>
      </c>
      <c r="Q60" s="48">
        <v>0</v>
      </c>
      <c r="R60" s="47">
        <v>0</v>
      </c>
      <c r="S60" s="47">
        <v>0</v>
      </c>
      <c r="T60" s="51">
        <v>0</v>
      </c>
      <c r="U60" s="41" t="s">
        <v>20</v>
      </c>
      <c r="V60" s="8" t="s">
        <v>20</v>
      </c>
    </row>
    <row r="61" spans="1:22" ht="15">
      <c r="A61" s="45" t="s">
        <v>9</v>
      </c>
      <c r="B61" s="46" t="s">
        <v>232</v>
      </c>
      <c r="C61" s="46" t="s">
        <v>327</v>
      </c>
      <c r="D61" s="49" t="s">
        <v>261</v>
      </c>
      <c r="E61" s="54" t="s">
        <v>278</v>
      </c>
      <c r="F61" s="14" t="s">
        <v>166</v>
      </c>
      <c r="G61" s="46" t="s">
        <v>262</v>
      </c>
      <c r="H61" s="49" t="s">
        <v>277</v>
      </c>
      <c r="I61" s="50">
        <v>0</v>
      </c>
      <c r="J61" s="47">
        <v>0</v>
      </c>
      <c r="K61" s="48">
        <v>0</v>
      </c>
      <c r="L61" s="47">
        <v>0</v>
      </c>
      <c r="M61" s="47">
        <v>6.653995</v>
      </c>
      <c r="N61" s="51">
        <v>6.653995</v>
      </c>
      <c r="O61" s="50">
        <v>0</v>
      </c>
      <c r="P61" s="47">
        <v>0</v>
      </c>
      <c r="Q61" s="48">
        <v>0</v>
      </c>
      <c r="R61" s="47">
        <v>0</v>
      </c>
      <c r="S61" s="47">
        <v>0</v>
      </c>
      <c r="T61" s="51">
        <v>0</v>
      </c>
      <c r="U61" s="41" t="s">
        <v>20</v>
      </c>
      <c r="V61" s="8" t="s">
        <v>20</v>
      </c>
    </row>
    <row r="62" spans="1:22" ht="15">
      <c r="A62" s="45" t="s">
        <v>9</v>
      </c>
      <c r="B62" s="46" t="s">
        <v>232</v>
      </c>
      <c r="C62" s="46" t="s">
        <v>327</v>
      </c>
      <c r="D62" s="49" t="s">
        <v>261</v>
      </c>
      <c r="E62" s="46" t="s">
        <v>279</v>
      </c>
      <c r="F62" s="14" t="s">
        <v>166</v>
      </c>
      <c r="G62" s="46" t="s">
        <v>262</v>
      </c>
      <c r="H62" s="49" t="s">
        <v>262</v>
      </c>
      <c r="I62" s="50">
        <v>0</v>
      </c>
      <c r="J62" s="47">
        <v>2.505671</v>
      </c>
      <c r="K62" s="48">
        <v>2.505671</v>
      </c>
      <c r="L62" s="47">
        <v>0</v>
      </c>
      <c r="M62" s="47">
        <v>18.554616</v>
      </c>
      <c r="N62" s="51">
        <v>18.554616</v>
      </c>
      <c r="O62" s="50">
        <v>0</v>
      </c>
      <c r="P62" s="47">
        <v>0</v>
      </c>
      <c r="Q62" s="48">
        <v>0</v>
      </c>
      <c r="R62" s="47">
        <v>0</v>
      </c>
      <c r="S62" s="47">
        <v>0</v>
      </c>
      <c r="T62" s="51">
        <v>0</v>
      </c>
      <c r="U62" s="41" t="s">
        <v>20</v>
      </c>
      <c r="V62" s="8" t="s">
        <v>20</v>
      </c>
    </row>
    <row r="63" spans="1:22" ht="15">
      <c r="A63" s="45" t="s">
        <v>9</v>
      </c>
      <c r="B63" s="46" t="s">
        <v>232</v>
      </c>
      <c r="C63" s="46" t="s">
        <v>327</v>
      </c>
      <c r="D63" s="49" t="s">
        <v>261</v>
      </c>
      <c r="E63" s="46" t="s">
        <v>280</v>
      </c>
      <c r="F63" s="14" t="s">
        <v>166</v>
      </c>
      <c r="G63" s="46" t="s">
        <v>262</v>
      </c>
      <c r="H63" s="49" t="s">
        <v>263</v>
      </c>
      <c r="I63" s="50">
        <v>0</v>
      </c>
      <c r="J63" s="47">
        <v>3.242634</v>
      </c>
      <c r="K63" s="48">
        <v>3.242634</v>
      </c>
      <c r="L63" s="47">
        <v>0</v>
      </c>
      <c r="M63" s="47">
        <v>16.038792</v>
      </c>
      <c r="N63" s="51">
        <v>16.038792</v>
      </c>
      <c r="O63" s="50">
        <v>0</v>
      </c>
      <c r="P63" s="47">
        <v>14.258841</v>
      </c>
      <c r="Q63" s="48">
        <v>14.258841</v>
      </c>
      <c r="R63" s="47">
        <v>0</v>
      </c>
      <c r="S63" s="47">
        <v>31.523278</v>
      </c>
      <c r="T63" s="51">
        <v>31.523278</v>
      </c>
      <c r="U63" s="42">
        <f t="shared" si="0"/>
        <v>-77.25878281411511</v>
      </c>
      <c r="V63" s="15">
        <f t="shared" si="1"/>
        <v>-49.120798921990286</v>
      </c>
    </row>
    <row r="64" spans="1:22" ht="15">
      <c r="A64" s="45" t="s">
        <v>9</v>
      </c>
      <c r="B64" s="46" t="s">
        <v>232</v>
      </c>
      <c r="C64" s="46" t="s">
        <v>327</v>
      </c>
      <c r="D64" s="49" t="s">
        <v>261</v>
      </c>
      <c r="E64" s="54" t="s">
        <v>342</v>
      </c>
      <c r="F64" s="14" t="s">
        <v>166</v>
      </c>
      <c r="G64" s="46" t="s">
        <v>262</v>
      </c>
      <c r="H64" s="49" t="s">
        <v>263</v>
      </c>
      <c r="I64" s="50">
        <v>0</v>
      </c>
      <c r="J64" s="47">
        <v>0</v>
      </c>
      <c r="K64" s="48">
        <v>0</v>
      </c>
      <c r="L64" s="47">
        <v>0</v>
      </c>
      <c r="M64" s="47">
        <v>3.034476</v>
      </c>
      <c r="N64" s="51">
        <v>3.034476</v>
      </c>
      <c r="O64" s="50">
        <v>0</v>
      </c>
      <c r="P64" s="47">
        <v>0</v>
      </c>
      <c r="Q64" s="48">
        <v>0</v>
      </c>
      <c r="R64" s="47">
        <v>0</v>
      </c>
      <c r="S64" s="47">
        <v>0</v>
      </c>
      <c r="T64" s="51">
        <v>0</v>
      </c>
      <c r="U64" s="41" t="s">
        <v>20</v>
      </c>
      <c r="V64" s="8" t="s">
        <v>20</v>
      </c>
    </row>
    <row r="65" spans="1:22" ht="15">
      <c r="A65" s="45" t="s">
        <v>9</v>
      </c>
      <c r="B65" s="46" t="s">
        <v>232</v>
      </c>
      <c r="C65" s="46" t="s">
        <v>327</v>
      </c>
      <c r="D65" s="49" t="s">
        <v>261</v>
      </c>
      <c r="E65" s="46" t="s">
        <v>281</v>
      </c>
      <c r="F65" s="14" t="s">
        <v>166</v>
      </c>
      <c r="G65" s="46" t="s">
        <v>262</v>
      </c>
      <c r="H65" s="49" t="s">
        <v>262</v>
      </c>
      <c r="I65" s="50">
        <v>0</v>
      </c>
      <c r="J65" s="47">
        <v>92.758973</v>
      </c>
      <c r="K65" s="48">
        <v>92.758973</v>
      </c>
      <c r="L65" s="47">
        <v>0</v>
      </c>
      <c r="M65" s="47">
        <v>417.704386</v>
      </c>
      <c r="N65" s="51">
        <v>417.704386</v>
      </c>
      <c r="O65" s="50">
        <v>0</v>
      </c>
      <c r="P65" s="47">
        <v>62.141392</v>
      </c>
      <c r="Q65" s="48">
        <v>62.141392</v>
      </c>
      <c r="R65" s="47">
        <v>0</v>
      </c>
      <c r="S65" s="47">
        <v>303.116535</v>
      </c>
      <c r="T65" s="51">
        <v>303.116535</v>
      </c>
      <c r="U65" s="42">
        <f t="shared" si="0"/>
        <v>49.270832233690534</v>
      </c>
      <c r="V65" s="15">
        <f t="shared" si="1"/>
        <v>37.80323333400468</v>
      </c>
    </row>
    <row r="66" spans="1:22" ht="15">
      <c r="A66" s="45" t="s">
        <v>9</v>
      </c>
      <c r="B66" s="46" t="s">
        <v>232</v>
      </c>
      <c r="C66" s="46" t="s">
        <v>327</v>
      </c>
      <c r="D66" s="49" t="s">
        <v>261</v>
      </c>
      <c r="E66" s="46" t="s">
        <v>282</v>
      </c>
      <c r="F66" s="14" t="s">
        <v>166</v>
      </c>
      <c r="G66" s="46" t="s">
        <v>262</v>
      </c>
      <c r="H66" s="49" t="s">
        <v>262</v>
      </c>
      <c r="I66" s="50">
        <v>0</v>
      </c>
      <c r="J66" s="47">
        <v>29.443984</v>
      </c>
      <c r="K66" s="48">
        <v>29.443984</v>
      </c>
      <c r="L66" s="47">
        <v>0</v>
      </c>
      <c r="M66" s="47">
        <v>144.937129</v>
      </c>
      <c r="N66" s="51">
        <v>144.937129</v>
      </c>
      <c r="O66" s="50">
        <v>0</v>
      </c>
      <c r="P66" s="47">
        <v>26.973299</v>
      </c>
      <c r="Q66" s="48">
        <v>26.973299</v>
      </c>
      <c r="R66" s="47">
        <v>0</v>
      </c>
      <c r="S66" s="47">
        <v>143.147866</v>
      </c>
      <c r="T66" s="51">
        <v>143.147866</v>
      </c>
      <c r="U66" s="42">
        <f t="shared" si="0"/>
        <v>9.159743493000239</v>
      </c>
      <c r="V66" s="15">
        <f t="shared" si="1"/>
        <v>1.2499403938023068</v>
      </c>
    </row>
    <row r="67" spans="1:22" ht="15">
      <c r="A67" s="45" t="s">
        <v>9</v>
      </c>
      <c r="B67" s="46" t="s">
        <v>232</v>
      </c>
      <c r="C67" s="46" t="s">
        <v>327</v>
      </c>
      <c r="D67" s="49" t="s">
        <v>261</v>
      </c>
      <c r="E67" s="46" t="s">
        <v>283</v>
      </c>
      <c r="F67" s="14" t="s">
        <v>166</v>
      </c>
      <c r="G67" s="46" t="s">
        <v>262</v>
      </c>
      <c r="H67" s="49" t="s">
        <v>262</v>
      </c>
      <c r="I67" s="50">
        <v>0</v>
      </c>
      <c r="J67" s="47">
        <v>0</v>
      </c>
      <c r="K67" s="48">
        <v>0</v>
      </c>
      <c r="L67" s="47">
        <v>0</v>
      </c>
      <c r="M67" s="47">
        <v>1.503596</v>
      </c>
      <c r="N67" s="51">
        <v>1.503596</v>
      </c>
      <c r="O67" s="50">
        <v>0</v>
      </c>
      <c r="P67" s="47">
        <v>0</v>
      </c>
      <c r="Q67" s="48">
        <v>0</v>
      </c>
      <c r="R67" s="47">
        <v>0</v>
      </c>
      <c r="S67" s="47">
        <v>0</v>
      </c>
      <c r="T67" s="51">
        <v>0</v>
      </c>
      <c r="U67" s="41" t="s">
        <v>20</v>
      </c>
      <c r="V67" s="8" t="s">
        <v>20</v>
      </c>
    </row>
    <row r="68" spans="1:22" ht="15">
      <c r="A68" s="45" t="s">
        <v>9</v>
      </c>
      <c r="B68" s="46" t="s">
        <v>232</v>
      </c>
      <c r="C68" s="46" t="s">
        <v>327</v>
      </c>
      <c r="D68" s="49" t="s">
        <v>261</v>
      </c>
      <c r="E68" s="46" t="s">
        <v>335</v>
      </c>
      <c r="F68" s="14" t="s">
        <v>166</v>
      </c>
      <c r="G68" s="46" t="s">
        <v>262</v>
      </c>
      <c r="H68" s="49" t="s">
        <v>262</v>
      </c>
      <c r="I68" s="50">
        <v>0</v>
      </c>
      <c r="J68" s="47">
        <v>0</v>
      </c>
      <c r="K68" s="48">
        <v>0</v>
      </c>
      <c r="L68" s="47">
        <v>0</v>
      </c>
      <c r="M68" s="47">
        <v>2.287996</v>
      </c>
      <c r="N68" s="51">
        <v>2.287996</v>
      </c>
      <c r="O68" s="50">
        <v>0</v>
      </c>
      <c r="P68" s="47">
        <v>0</v>
      </c>
      <c r="Q68" s="48">
        <v>0</v>
      </c>
      <c r="R68" s="47">
        <v>0</v>
      </c>
      <c r="S68" s="47">
        <v>0</v>
      </c>
      <c r="T68" s="51">
        <v>0</v>
      </c>
      <c r="U68" s="41" t="s">
        <v>20</v>
      </c>
      <c r="V68" s="8" t="s">
        <v>20</v>
      </c>
    </row>
    <row r="69" spans="1:22" ht="15">
      <c r="A69" s="45" t="s">
        <v>9</v>
      </c>
      <c r="B69" s="46" t="s">
        <v>232</v>
      </c>
      <c r="C69" s="46" t="s">
        <v>327</v>
      </c>
      <c r="D69" s="49" t="s">
        <v>261</v>
      </c>
      <c r="E69" s="46" t="s">
        <v>343</v>
      </c>
      <c r="F69" s="14" t="s">
        <v>166</v>
      </c>
      <c r="G69" s="46" t="s">
        <v>262</v>
      </c>
      <c r="H69" s="49" t="s">
        <v>263</v>
      </c>
      <c r="I69" s="50">
        <v>0</v>
      </c>
      <c r="J69" s="47">
        <v>0</v>
      </c>
      <c r="K69" s="48">
        <v>0</v>
      </c>
      <c r="L69" s="47">
        <v>0</v>
      </c>
      <c r="M69" s="47">
        <v>0.665091</v>
      </c>
      <c r="N69" s="51">
        <v>0.665091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232</v>
      </c>
      <c r="C70" s="46" t="s">
        <v>327</v>
      </c>
      <c r="D70" s="49" t="s">
        <v>261</v>
      </c>
      <c r="E70" s="54" t="s">
        <v>364</v>
      </c>
      <c r="F70" s="14" t="s">
        <v>166</v>
      </c>
      <c r="G70" s="46" t="s">
        <v>262</v>
      </c>
      <c r="H70" s="49" t="s">
        <v>262</v>
      </c>
      <c r="I70" s="50">
        <v>0</v>
      </c>
      <c r="J70" s="47">
        <v>0.294785</v>
      </c>
      <c r="K70" s="48">
        <v>0.294785</v>
      </c>
      <c r="L70" s="47">
        <v>0</v>
      </c>
      <c r="M70" s="47">
        <v>0.294785</v>
      </c>
      <c r="N70" s="51">
        <v>0.294785</v>
      </c>
      <c r="O70" s="50">
        <v>0</v>
      </c>
      <c r="P70" s="47">
        <v>0</v>
      </c>
      <c r="Q70" s="48">
        <v>0</v>
      </c>
      <c r="R70" s="47">
        <v>0</v>
      </c>
      <c r="S70" s="47">
        <v>0</v>
      </c>
      <c r="T70" s="51">
        <v>0</v>
      </c>
      <c r="U70" s="41" t="s">
        <v>20</v>
      </c>
      <c r="V70" s="8" t="s">
        <v>20</v>
      </c>
    </row>
    <row r="71" spans="1:22" ht="15">
      <c r="A71" s="45" t="s">
        <v>9</v>
      </c>
      <c r="B71" s="46" t="s">
        <v>232</v>
      </c>
      <c r="C71" s="46" t="s">
        <v>327</v>
      </c>
      <c r="D71" s="49" t="s">
        <v>261</v>
      </c>
      <c r="E71" s="46" t="s">
        <v>331</v>
      </c>
      <c r="F71" s="14" t="s">
        <v>166</v>
      </c>
      <c r="G71" s="46" t="s">
        <v>262</v>
      </c>
      <c r="H71" s="49" t="s">
        <v>263</v>
      </c>
      <c r="I71" s="50">
        <v>0</v>
      </c>
      <c r="J71" s="47">
        <v>0</v>
      </c>
      <c r="K71" s="48">
        <v>0</v>
      </c>
      <c r="L71" s="47">
        <v>0</v>
      </c>
      <c r="M71" s="47">
        <v>0.188811</v>
      </c>
      <c r="N71" s="51">
        <v>0.188811</v>
      </c>
      <c r="O71" s="50">
        <v>0</v>
      </c>
      <c r="P71" s="47">
        <v>0</v>
      </c>
      <c r="Q71" s="48">
        <v>0</v>
      </c>
      <c r="R71" s="47">
        <v>0</v>
      </c>
      <c r="S71" s="47">
        <v>0</v>
      </c>
      <c r="T71" s="51">
        <v>0</v>
      </c>
      <c r="U71" s="41" t="s">
        <v>20</v>
      </c>
      <c r="V71" s="8" t="s">
        <v>20</v>
      </c>
    </row>
    <row r="72" spans="1:22" ht="15">
      <c r="A72" s="45" t="s">
        <v>9</v>
      </c>
      <c r="B72" s="46" t="s">
        <v>232</v>
      </c>
      <c r="C72" s="46" t="s">
        <v>327</v>
      </c>
      <c r="D72" s="49" t="s">
        <v>261</v>
      </c>
      <c r="E72" s="46" t="s">
        <v>284</v>
      </c>
      <c r="F72" s="14" t="s">
        <v>166</v>
      </c>
      <c r="G72" s="46" t="s">
        <v>262</v>
      </c>
      <c r="H72" s="49" t="s">
        <v>262</v>
      </c>
      <c r="I72" s="50">
        <v>0</v>
      </c>
      <c r="J72" s="47">
        <v>0</v>
      </c>
      <c r="K72" s="48">
        <v>0</v>
      </c>
      <c r="L72" s="47">
        <v>0</v>
      </c>
      <c r="M72" s="47">
        <v>2.909871</v>
      </c>
      <c r="N72" s="51">
        <v>2.909871</v>
      </c>
      <c r="O72" s="50">
        <v>0</v>
      </c>
      <c r="P72" s="47">
        <v>0</v>
      </c>
      <c r="Q72" s="48">
        <v>0</v>
      </c>
      <c r="R72" s="47">
        <v>0</v>
      </c>
      <c r="S72" s="47">
        <v>1.908881</v>
      </c>
      <c r="T72" s="51">
        <v>1.908881</v>
      </c>
      <c r="U72" s="41" t="s">
        <v>20</v>
      </c>
      <c r="V72" s="15">
        <f t="shared" si="1"/>
        <v>52.43857527001421</v>
      </c>
    </row>
    <row r="73" spans="1:22" ht="15">
      <c r="A73" s="45" t="s">
        <v>9</v>
      </c>
      <c r="B73" s="46" t="s">
        <v>232</v>
      </c>
      <c r="C73" s="46" t="s">
        <v>327</v>
      </c>
      <c r="D73" s="49" t="s">
        <v>261</v>
      </c>
      <c r="E73" s="46" t="s">
        <v>285</v>
      </c>
      <c r="F73" s="14" t="s">
        <v>166</v>
      </c>
      <c r="G73" s="46" t="s">
        <v>262</v>
      </c>
      <c r="H73" s="49" t="s">
        <v>262</v>
      </c>
      <c r="I73" s="50">
        <v>0</v>
      </c>
      <c r="J73" s="47">
        <v>0</v>
      </c>
      <c r="K73" s="48">
        <v>0</v>
      </c>
      <c r="L73" s="47">
        <v>0</v>
      </c>
      <c r="M73" s="47">
        <v>5.450536</v>
      </c>
      <c r="N73" s="51">
        <v>5.450536</v>
      </c>
      <c r="O73" s="50">
        <v>0</v>
      </c>
      <c r="P73" s="47">
        <v>0</v>
      </c>
      <c r="Q73" s="48">
        <v>0</v>
      </c>
      <c r="R73" s="47">
        <v>0</v>
      </c>
      <c r="S73" s="47">
        <v>0</v>
      </c>
      <c r="T73" s="51">
        <v>0</v>
      </c>
      <c r="U73" s="41" t="s">
        <v>20</v>
      </c>
      <c r="V73" s="8" t="s">
        <v>20</v>
      </c>
    </row>
    <row r="74" spans="1:22" ht="15">
      <c r="A74" s="45" t="s">
        <v>9</v>
      </c>
      <c r="B74" s="46" t="s">
        <v>232</v>
      </c>
      <c r="C74" s="46" t="s">
        <v>327</v>
      </c>
      <c r="D74" s="49" t="s">
        <v>261</v>
      </c>
      <c r="E74" s="46" t="s">
        <v>286</v>
      </c>
      <c r="F74" s="14" t="s">
        <v>166</v>
      </c>
      <c r="G74" s="46" t="s">
        <v>262</v>
      </c>
      <c r="H74" s="49" t="s">
        <v>262</v>
      </c>
      <c r="I74" s="50">
        <v>0</v>
      </c>
      <c r="J74" s="47">
        <v>0</v>
      </c>
      <c r="K74" s="48">
        <v>0</v>
      </c>
      <c r="L74" s="47">
        <v>0</v>
      </c>
      <c r="M74" s="47">
        <v>11.464921</v>
      </c>
      <c r="N74" s="51">
        <v>11.464921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20</v>
      </c>
      <c r="V74" s="8" t="s">
        <v>20</v>
      </c>
    </row>
    <row r="75" spans="1:22" ht="15">
      <c r="A75" s="45" t="s">
        <v>9</v>
      </c>
      <c r="B75" s="46" t="s">
        <v>232</v>
      </c>
      <c r="C75" s="46" t="s">
        <v>327</v>
      </c>
      <c r="D75" s="49" t="s">
        <v>261</v>
      </c>
      <c r="E75" s="46" t="s">
        <v>287</v>
      </c>
      <c r="F75" s="14" t="s">
        <v>166</v>
      </c>
      <c r="G75" s="46" t="s">
        <v>262</v>
      </c>
      <c r="H75" s="49" t="s">
        <v>262</v>
      </c>
      <c r="I75" s="50">
        <v>0</v>
      </c>
      <c r="J75" s="47">
        <v>0</v>
      </c>
      <c r="K75" s="48">
        <v>0</v>
      </c>
      <c r="L75" s="47">
        <v>0</v>
      </c>
      <c r="M75" s="47">
        <v>0.597966</v>
      </c>
      <c r="N75" s="51">
        <v>0.597966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20</v>
      </c>
      <c r="V75" s="8" t="s">
        <v>20</v>
      </c>
    </row>
    <row r="76" spans="1:22" ht="15">
      <c r="A76" s="45" t="s">
        <v>9</v>
      </c>
      <c r="B76" s="46" t="s">
        <v>232</v>
      </c>
      <c r="C76" s="46" t="s">
        <v>327</v>
      </c>
      <c r="D76" s="49" t="s">
        <v>261</v>
      </c>
      <c r="E76" s="46" t="s">
        <v>288</v>
      </c>
      <c r="F76" s="14" t="s">
        <v>166</v>
      </c>
      <c r="G76" s="46" t="s">
        <v>262</v>
      </c>
      <c r="H76" s="49" t="s">
        <v>262</v>
      </c>
      <c r="I76" s="50">
        <v>0</v>
      </c>
      <c r="J76" s="47">
        <v>0</v>
      </c>
      <c r="K76" s="48">
        <v>0</v>
      </c>
      <c r="L76" s="47">
        <v>0</v>
      </c>
      <c r="M76" s="47">
        <v>0.322323</v>
      </c>
      <c r="N76" s="51">
        <v>0.322323</v>
      </c>
      <c r="O76" s="50">
        <v>0</v>
      </c>
      <c r="P76" s="47">
        <v>0.310276</v>
      </c>
      <c r="Q76" s="48">
        <v>0.310276</v>
      </c>
      <c r="R76" s="47">
        <v>0</v>
      </c>
      <c r="S76" s="47">
        <v>0.310276</v>
      </c>
      <c r="T76" s="51">
        <v>0.310276</v>
      </c>
      <c r="U76" s="41" t="s">
        <v>20</v>
      </c>
      <c r="V76" s="15">
        <f aca="true" t="shared" si="2" ref="V76:V136">+((N76/T76)-1)*100</f>
        <v>3.882672201523807</v>
      </c>
    </row>
    <row r="77" spans="1:22" ht="15">
      <c r="A77" s="45" t="s">
        <v>9</v>
      </c>
      <c r="B77" s="46" t="s">
        <v>232</v>
      </c>
      <c r="C77" s="46" t="s">
        <v>327</v>
      </c>
      <c r="D77" s="49" t="s">
        <v>261</v>
      </c>
      <c r="E77" s="46" t="s">
        <v>289</v>
      </c>
      <c r="F77" s="14" t="s">
        <v>166</v>
      </c>
      <c r="G77" s="46" t="s">
        <v>262</v>
      </c>
      <c r="H77" s="49" t="s">
        <v>262</v>
      </c>
      <c r="I77" s="50">
        <v>0</v>
      </c>
      <c r="J77" s="47">
        <v>3.033623</v>
      </c>
      <c r="K77" s="48">
        <v>3.033623</v>
      </c>
      <c r="L77" s="47">
        <v>0</v>
      </c>
      <c r="M77" s="47">
        <v>10.467264</v>
      </c>
      <c r="N77" s="51">
        <v>10.467264</v>
      </c>
      <c r="O77" s="50">
        <v>0</v>
      </c>
      <c r="P77" s="47">
        <v>27.283785</v>
      </c>
      <c r="Q77" s="48">
        <v>27.283785</v>
      </c>
      <c r="R77" s="47">
        <v>0</v>
      </c>
      <c r="S77" s="47">
        <v>31.812768</v>
      </c>
      <c r="T77" s="51">
        <v>31.812768</v>
      </c>
      <c r="U77" s="42">
        <f aca="true" t="shared" si="3" ref="U77:U136">+((K77/Q77)-1)*100</f>
        <v>-88.88122377448731</v>
      </c>
      <c r="V77" s="15">
        <f t="shared" si="2"/>
        <v>-67.09728622168308</v>
      </c>
    </row>
    <row r="78" spans="1:22" ht="15">
      <c r="A78" s="45" t="s">
        <v>9</v>
      </c>
      <c r="B78" s="46" t="s">
        <v>232</v>
      </c>
      <c r="C78" s="46" t="s">
        <v>327</v>
      </c>
      <c r="D78" s="49" t="s">
        <v>261</v>
      </c>
      <c r="E78" s="46" t="s">
        <v>290</v>
      </c>
      <c r="F78" s="14" t="s">
        <v>166</v>
      </c>
      <c r="G78" s="46" t="s">
        <v>262</v>
      </c>
      <c r="H78" s="49" t="s">
        <v>262</v>
      </c>
      <c r="I78" s="50">
        <v>0</v>
      </c>
      <c r="J78" s="47">
        <v>0</v>
      </c>
      <c r="K78" s="48">
        <v>0</v>
      </c>
      <c r="L78" s="47">
        <v>0</v>
      </c>
      <c r="M78" s="47">
        <v>7.373366</v>
      </c>
      <c r="N78" s="51">
        <v>7.373366</v>
      </c>
      <c r="O78" s="50">
        <v>0</v>
      </c>
      <c r="P78" s="47">
        <v>0</v>
      </c>
      <c r="Q78" s="48">
        <v>0</v>
      </c>
      <c r="R78" s="47">
        <v>0</v>
      </c>
      <c r="S78" s="47">
        <v>0</v>
      </c>
      <c r="T78" s="51">
        <v>0</v>
      </c>
      <c r="U78" s="41" t="s">
        <v>20</v>
      </c>
      <c r="V78" s="8" t="s">
        <v>20</v>
      </c>
    </row>
    <row r="79" spans="1:22" ht="15">
      <c r="A79" s="45" t="s">
        <v>9</v>
      </c>
      <c r="B79" s="46" t="s">
        <v>232</v>
      </c>
      <c r="C79" s="46" t="s">
        <v>327</v>
      </c>
      <c r="D79" s="49" t="s">
        <v>261</v>
      </c>
      <c r="E79" s="46" t="s">
        <v>365</v>
      </c>
      <c r="F79" s="14" t="s">
        <v>166</v>
      </c>
      <c r="G79" s="46" t="s">
        <v>262</v>
      </c>
      <c r="H79" s="49" t="s">
        <v>263</v>
      </c>
      <c r="I79" s="50">
        <v>0</v>
      </c>
      <c r="J79" s="47">
        <v>1.621317</v>
      </c>
      <c r="K79" s="48">
        <v>1.621317</v>
      </c>
      <c r="L79" s="47">
        <v>0</v>
      </c>
      <c r="M79" s="47">
        <v>1.621317</v>
      </c>
      <c r="N79" s="51">
        <v>1.621317</v>
      </c>
      <c r="O79" s="50">
        <v>0</v>
      </c>
      <c r="P79" s="47">
        <v>0</v>
      </c>
      <c r="Q79" s="48">
        <v>0</v>
      </c>
      <c r="R79" s="47">
        <v>0</v>
      </c>
      <c r="S79" s="47">
        <v>0</v>
      </c>
      <c r="T79" s="51">
        <v>0</v>
      </c>
      <c r="U79" s="41" t="s">
        <v>20</v>
      </c>
      <c r="V79" s="8" t="s">
        <v>20</v>
      </c>
    </row>
    <row r="80" spans="1:22" ht="15">
      <c r="A80" s="45" t="s">
        <v>9</v>
      </c>
      <c r="B80" s="46" t="s">
        <v>232</v>
      </c>
      <c r="C80" s="46" t="s">
        <v>327</v>
      </c>
      <c r="D80" s="49" t="s">
        <v>261</v>
      </c>
      <c r="E80" s="46" t="s">
        <v>344</v>
      </c>
      <c r="F80" s="14" t="s">
        <v>166</v>
      </c>
      <c r="G80" s="46" t="s">
        <v>262</v>
      </c>
      <c r="H80" s="49" t="s">
        <v>262</v>
      </c>
      <c r="I80" s="50">
        <v>0</v>
      </c>
      <c r="J80" s="47">
        <v>0</v>
      </c>
      <c r="K80" s="48">
        <v>0</v>
      </c>
      <c r="L80" s="47">
        <v>0</v>
      </c>
      <c r="M80" s="47">
        <v>7.47474</v>
      </c>
      <c r="N80" s="51">
        <v>7.47474</v>
      </c>
      <c r="O80" s="50">
        <v>0</v>
      </c>
      <c r="P80" s="47">
        <v>0</v>
      </c>
      <c r="Q80" s="48">
        <v>0</v>
      </c>
      <c r="R80" s="47">
        <v>0</v>
      </c>
      <c r="S80" s="47">
        <v>0</v>
      </c>
      <c r="T80" s="51">
        <v>0</v>
      </c>
      <c r="U80" s="41" t="s">
        <v>20</v>
      </c>
      <c r="V80" s="8" t="s">
        <v>20</v>
      </c>
    </row>
    <row r="81" spans="1:22" ht="15">
      <c r="A81" s="45" t="s">
        <v>9</v>
      </c>
      <c r="B81" s="46" t="s">
        <v>232</v>
      </c>
      <c r="C81" s="46" t="s">
        <v>327</v>
      </c>
      <c r="D81" s="49" t="s">
        <v>261</v>
      </c>
      <c r="E81" s="46" t="s">
        <v>345</v>
      </c>
      <c r="F81" s="14" t="s">
        <v>166</v>
      </c>
      <c r="G81" s="46" t="s">
        <v>262</v>
      </c>
      <c r="H81" s="49" t="s">
        <v>263</v>
      </c>
      <c r="I81" s="50">
        <v>0</v>
      </c>
      <c r="J81" s="47">
        <v>0.071379</v>
      </c>
      <c r="K81" s="48">
        <v>0.071379</v>
      </c>
      <c r="L81" s="47">
        <v>0</v>
      </c>
      <c r="M81" s="47">
        <v>0.237652</v>
      </c>
      <c r="N81" s="51">
        <v>0.237652</v>
      </c>
      <c r="O81" s="50">
        <v>0</v>
      </c>
      <c r="P81" s="47">
        <v>0</v>
      </c>
      <c r="Q81" s="48">
        <v>0</v>
      </c>
      <c r="R81" s="47">
        <v>0</v>
      </c>
      <c r="S81" s="47">
        <v>0</v>
      </c>
      <c r="T81" s="51">
        <v>0</v>
      </c>
      <c r="U81" s="41" t="s">
        <v>20</v>
      </c>
      <c r="V81" s="8" t="s">
        <v>20</v>
      </c>
    </row>
    <row r="82" spans="1:22" ht="15">
      <c r="A82" s="45" t="s">
        <v>9</v>
      </c>
      <c r="B82" s="46" t="s">
        <v>43</v>
      </c>
      <c r="C82" s="46" t="s">
        <v>327</v>
      </c>
      <c r="D82" s="49" t="s">
        <v>106</v>
      </c>
      <c r="E82" s="54" t="s">
        <v>369</v>
      </c>
      <c r="F82" s="14" t="s">
        <v>107</v>
      </c>
      <c r="G82" s="46" t="s">
        <v>108</v>
      </c>
      <c r="H82" s="49" t="s">
        <v>109</v>
      </c>
      <c r="I82" s="50">
        <v>0</v>
      </c>
      <c r="J82" s="47">
        <v>4923.111563</v>
      </c>
      <c r="K82" s="48">
        <v>4923.111563</v>
      </c>
      <c r="L82" s="47">
        <v>0</v>
      </c>
      <c r="M82" s="47">
        <v>23268.428012</v>
      </c>
      <c r="N82" s="51">
        <v>23268.428012</v>
      </c>
      <c r="O82" s="50">
        <v>0</v>
      </c>
      <c r="P82" s="47">
        <v>4215.650075</v>
      </c>
      <c r="Q82" s="48">
        <v>4215.650075</v>
      </c>
      <c r="R82" s="47">
        <v>0</v>
      </c>
      <c r="S82" s="47">
        <v>12353.248365</v>
      </c>
      <c r="T82" s="51">
        <v>12353.248365</v>
      </c>
      <c r="U82" s="42">
        <f t="shared" si="3"/>
        <v>16.781788701947733</v>
      </c>
      <c r="V82" s="15">
        <f t="shared" si="2"/>
        <v>88.35878082015718</v>
      </c>
    </row>
    <row r="83" spans="1:22" ht="15">
      <c r="A83" s="45" t="s">
        <v>9</v>
      </c>
      <c r="B83" s="46" t="s">
        <v>232</v>
      </c>
      <c r="C83" s="46" t="s">
        <v>327</v>
      </c>
      <c r="D83" s="49" t="s">
        <v>111</v>
      </c>
      <c r="E83" s="46" t="s">
        <v>112</v>
      </c>
      <c r="F83" s="14" t="s">
        <v>113</v>
      </c>
      <c r="G83" s="46" t="s">
        <v>114</v>
      </c>
      <c r="H83" s="49" t="s">
        <v>114</v>
      </c>
      <c r="I83" s="50">
        <v>0</v>
      </c>
      <c r="J83" s="47">
        <v>139.720348</v>
      </c>
      <c r="K83" s="48">
        <v>139.720348</v>
      </c>
      <c r="L83" s="47">
        <v>0</v>
      </c>
      <c r="M83" s="47">
        <v>588.966736</v>
      </c>
      <c r="N83" s="51">
        <v>588.966736</v>
      </c>
      <c r="O83" s="50">
        <v>0</v>
      </c>
      <c r="P83" s="47">
        <v>169.024706</v>
      </c>
      <c r="Q83" s="48">
        <v>169.024706</v>
      </c>
      <c r="R83" s="47">
        <v>0</v>
      </c>
      <c r="S83" s="47">
        <v>868.720058</v>
      </c>
      <c r="T83" s="51">
        <v>868.720058</v>
      </c>
      <c r="U83" s="42">
        <f t="shared" si="3"/>
        <v>-17.337322272875312</v>
      </c>
      <c r="V83" s="15">
        <f t="shared" si="2"/>
        <v>-32.20293113112395</v>
      </c>
    </row>
    <row r="84" spans="1:22" ht="15">
      <c r="A84" s="45" t="s">
        <v>9</v>
      </c>
      <c r="B84" s="46" t="s">
        <v>232</v>
      </c>
      <c r="C84" s="46" t="s">
        <v>327</v>
      </c>
      <c r="D84" s="49" t="s">
        <v>291</v>
      </c>
      <c r="E84" s="46" t="s">
        <v>292</v>
      </c>
      <c r="F84" s="14" t="s">
        <v>166</v>
      </c>
      <c r="G84" s="46" t="s">
        <v>167</v>
      </c>
      <c r="H84" s="49" t="s">
        <v>293</v>
      </c>
      <c r="I84" s="50">
        <v>0</v>
      </c>
      <c r="J84" s="47">
        <v>41.894596</v>
      </c>
      <c r="K84" s="48">
        <v>41.894596</v>
      </c>
      <c r="L84" s="47">
        <v>0</v>
      </c>
      <c r="M84" s="47">
        <v>188.6144</v>
      </c>
      <c r="N84" s="51">
        <v>188.6144</v>
      </c>
      <c r="O84" s="50">
        <v>0</v>
      </c>
      <c r="P84" s="47">
        <v>49.68429</v>
      </c>
      <c r="Q84" s="48">
        <v>49.68429</v>
      </c>
      <c r="R84" s="47">
        <v>0</v>
      </c>
      <c r="S84" s="47">
        <v>699.724919</v>
      </c>
      <c r="T84" s="51">
        <v>699.724919</v>
      </c>
      <c r="U84" s="42">
        <f t="shared" si="3"/>
        <v>-15.67838445512656</v>
      </c>
      <c r="V84" s="15">
        <f t="shared" si="2"/>
        <v>-73.04449293165733</v>
      </c>
    </row>
    <row r="85" spans="1:22" ht="15">
      <c r="A85" s="45" t="s">
        <v>9</v>
      </c>
      <c r="B85" s="46" t="s">
        <v>43</v>
      </c>
      <c r="C85" s="46" t="s">
        <v>327</v>
      </c>
      <c r="D85" s="49" t="s">
        <v>115</v>
      </c>
      <c r="E85" s="46" t="s">
        <v>116</v>
      </c>
      <c r="F85" s="14" t="s">
        <v>23</v>
      </c>
      <c r="G85" s="46" t="s">
        <v>117</v>
      </c>
      <c r="H85" s="49" t="s">
        <v>118</v>
      </c>
      <c r="I85" s="50">
        <v>0</v>
      </c>
      <c r="J85" s="47">
        <v>670.75502</v>
      </c>
      <c r="K85" s="48">
        <v>670.75502</v>
      </c>
      <c r="L85" s="47">
        <v>0</v>
      </c>
      <c r="M85" s="47">
        <v>4953.152236</v>
      </c>
      <c r="N85" s="51">
        <v>4953.152236</v>
      </c>
      <c r="O85" s="50">
        <v>0</v>
      </c>
      <c r="P85" s="47">
        <v>1013.58748</v>
      </c>
      <c r="Q85" s="48">
        <v>1013.58748</v>
      </c>
      <c r="R85" s="47">
        <v>0</v>
      </c>
      <c r="S85" s="47">
        <v>3512.335214</v>
      </c>
      <c r="T85" s="51">
        <v>3512.335214</v>
      </c>
      <c r="U85" s="42">
        <f t="shared" si="3"/>
        <v>-33.823667593052754</v>
      </c>
      <c r="V85" s="15">
        <f t="shared" si="2"/>
        <v>41.02162618923651</v>
      </c>
    </row>
    <row r="86" spans="1:22" ht="15">
      <c r="A86" s="45" t="s">
        <v>9</v>
      </c>
      <c r="B86" s="46" t="s">
        <v>43</v>
      </c>
      <c r="C86" s="46" t="s">
        <v>327</v>
      </c>
      <c r="D86" s="49" t="s">
        <v>119</v>
      </c>
      <c r="E86" s="54" t="s">
        <v>120</v>
      </c>
      <c r="F86" s="14" t="s">
        <v>72</v>
      </c>
      <c r="G86" s="46" t="s">
        <v>121</v>
      </c>
      <c r="H86" s="49" t="s">
        <v>122</v>
      </c>
      <c r="I86" s="50">
        <v>0</v>
      </c>
      <c r="J86" s="47">
        <v>852.623928</v>
      </c>
      <c r="K86" s="48">
        <v>852.623928</v>
      </c>
      <c r="L86" s="47">
        <v>0</v>
      </c>
      <c r="M86" s="47">
        <v>3483.529195</v>
      </c>
      <c r="N86" s="51">
        <v>3483.529195</v>
      </c>
      <c r="O86" s="50">
        <v>0</v>
      </c>
      <c r="P86" s="47">
        <v>48.319622</v>
      </c>
      <c r="Q86" s="48">
        <v>48.319622</v>
      </c>
      <c r="R86" s="47">
        <v>0</v>
      </c>
      <c r="S86" s="47">
        <v>280.244826</v>
      </c>
      <c r="T86" s="51">
        <v>280.244826</v>
      </c>
      <c r="U86" s="41" t="s">
        <v>20</v>
      </c>
      <c r="V86" s="8" t="s">
        <v>20</v>
      </c>
    </row>
    <row r="87" spans="1:22" ht="15">
      <c r="A87" s="45" t="s">
        <v>9</v>
      </c>
      <c r="B87" s="46" t="s">
        <v>43</v>
      </c>
      <c r="C87" s="46" t="s">
        <v>327</v>
      </c>
      <c r="D87" s="49" t="s">
        <v>119</v>
      </c>
      <c r="E87" s="54" t="s">
        <v>123</v>
      </c>
      <c r="F87" s="14" t="s">
        <v>72</v>
      </c>
      <c r="G87" s="46" t="s">
        <v>121</v>
      </c>
      <c r="H87" s="49" t="s">
        <v>124</v>
      </c>
      <c r="I87" s="50">
        <v>0</v>
      </c>
      <c r="J87" s="47">
        <v>384.971077</v>
      </c>
      <c r="K87" s="48">
        <v>384.971077</v>
      </c>
      <c r="L87" s="47">
        <v>0</v>
      </c>
      <c r="M87" s="47">
        <v>910.362198</v>
      </c>
      <c r="N87" s="51">
        <v>910.362198</v>
      </c>
      <c r="O87" s="50">
        <v>0</v>
      </c>
      <c r="P87" s="47">
        <v>154.966741</v>
      </c>
      <c r="Q87" s="48">
        <v>154.966741</v>
      </c>
      <c r="R87" s="47">
        <v>0</v>
      </c>
      <c r="S87" s="47">
        <v>3229.628153</v>
      </c>
      <c r="T87" s="51">
        <v>3229.628153</v>
      </c>
      <c r="U87" s="41" t="s">
        <v>20</v>
      </c>
      <c r="V87" s="15">
        <f t="shared" si="2"/>
        <v>-71.81216676123023</v>
      </c>
    </row>
    <row r="88" spans="1:22" ht="15">
      <c r="A88" s="45" t="s">
        <v>9</v>
      </c>
      <c r="B88" s="46" t="s">
        <v>43</v>
      </c>
      <c r="C88" s="46" t="s">
        <v>327</v>
      </c>
      <c r="D88" s="49" t="s">
        <v>119</v>
      </c>
      <c r="E88" s="46" t="s">
        <v>125</v>
      </c>
      <c r="F88" s="14" t="s">
        <v>72</v>
      </c>
      <c r="G88" s="46" t="s">
        <v>121</v>
      </c>
      <c r="H88" s="49" t="s">
        <v>124</v>
      </c>
      <c r="I88" s="50">
        <v>0</v>
      </c>
      <c r="J88" s="47">
        <v>2818.888942</v>
      </c>
      <c r="K88" s="48">
        <v>2818.888942</v>
      </c>
      <c r="L88" s="47">
        <v>0</v>
      </c>
      <c r="M88" s="47">
        <v>15064.604971</v>
      </c>
      <c r="N88" s="51">
        <v>15064.604971</v>
      </c>
      <c r="O88" s="50">
        <v>0</v>
      </c>
      <c r="P88" s="47">
        <v>1998.698002</v>
      </c>
      <c r="Q88" s="48">
        <v>1998.698002</v>
      </c>
      <c r="R88" s="47">
        <v>0</v>
      </c>
      <c r="S88" s="47">
        <v>13804.409861</v>
      </c>
      <c r="T88" s="51">
        <v>13804.409861</v>
      </c>
      <c r="U88" s="42">
        <f t="shared" si="3"/>
        <v>41.03626156524272</v>
      </c>
      <c r="V88" s="15">
        <f t="shared" si="2"/>
        <v>9.128931426183474</v>
      </c>
    </row>
    <row r="89" spans="1:22" ht="15">
      <c r="A89" s="45" t="s">
        <v>9</v>
      </c>
      <c r="B89" s="46" t="s">
        <v>43</v>
      </c>
      <c r="C89" s="46" t="s">
        <v>327</v>
      </c>
      <c r="D89" s="49" t="s">
        <v>126</v>
      </c>
      <c r="E89" s="46" t="s">
        <v>127</v>
      </c>
      <c r="F89" s="14" t="s">
        <v>128</v>
      </c>
      <c r="G89" s="46" t="s">
        <v>129</v>
      </c>
      <c r="H89" s="49" t="s">
        <v>130</v>
      </c>
      <c r="I89" s="50">
        <v>0</v>
      </c>
      <c r="J89" s="47">
        <v>3861.531651</v>
      </c>
      <c r="K89" s="48">
        <v>3861.531651</v>
      </c>
      <c r="L89" s="47">
        <v>0</v>
      </c>
      <c r="M89" s="47">
        <v>17116.695187</v>
      </c>
      <c r="N89" s="51">
        <v>17116.695187</v>
      </c>
      <c r="O89" s="50">
        <v>0</v>
      </c>
      <c r="P89" s="47">
        <v>3653.337693</v>
      </c>
      <c r="Q89" s="48">
        <v>3653.337693</v>
      </c>
      <c r="R89" s="47">
        <v>0</v>
      </c>
      <c r="S89" s="47">
        <v>19489.653978</v>
      </c>
      <c r="T89" s="51">
        <v>19489.653978</v>
      </c>
      <c r="U89" s="42">
        <f t="shared" si="3"/>
        <v>5.698732925754757</v>
      </c>
      <c r="V89" s="15">
        <f t="shared" si="2"/>
        <v>-12.175479327024497</v>
      </c>
    </row>
    <row r="90" spans="1:22" ht="15">
      <c r="A90" s="45" t="s">
        <v>9</v>
      </c>
      <c r="B90" s="46" t="s">
        <v>43</v>
      </c>
      <c r="C90" s="46" t="s">
        <v>327</v>
      </c>
      <c r="D90" s="49" t="s">
        <v>131</v>
      </c>
      <c r="E90" s="54" t="s">
        <v>132</v>
      </c>
      <c r="F90" s="14" t="s">
        <v>46</v>
      </c>
      <c r="G90" s="46" t="s">
        <v>47</v>
      </c>
      <c r="H90" s="49" t="s">
        <v>47</v>
      </c>
      <c r="I90" s="50">
        <v>0</v>
      </c>
      <c r="J90" s="47">
        <v>3574.599093</v>
      </c>
      <c r="K90" s="48">
        <v>3574.599093</v>
      </c>
      <c r="L90" s="47">
        <v>0</v>
      </c>
      <c r="M90" s="47">
        <v>14513.433999</v>
      </c>
      <c r="N90" s="51">
        <v>14513.433999</v>
      </c>
      <c r="O90" s="50">
        <v>0</v>
      </c>
      <c r="P90" s="47">
        <v>2086.153551</v>
      </c>
      <c r="Q90" s="48">
        <v>2086.153551</v>
      </c>
      <c r="R90" s="47">
        <v>0</v>
      </c>
      <c r="S90" s="47">
        <v>7133.439507</v>
      </c>
      <c r="T90" s="51">
        <v>7133.439507</v>
      </c>
      <c r="U90" s="42">
        <f t="shared" si="3"/>
        <v>71.348800824681</v>
      </c>
      <c r="V90" s="8" t="s">
        <v>20</v>
      </c>
    </row>
    <row r="91" spans="1:22" ht="15">
      <c r="A91" s="45" t="s">
        <v>9</v>
      </c>
      <c r="B91" s="46" t="s">
        <v>43</v>
      </c>
      <c r="C91" s="46" t="s">
        <v>202</v>
      </c>
      <c r="D91" s="49" t="s">
        <v>210</v>
      </c>
      <c r="E91" s="46" t="s">
        <v>211</v>
      </c>
      <c r="F91" s="14" t="s">
        <v>72</v>
      </c>
      <c r="G91" s="46" t="s">
        <v>92</v>
      </c>
      <c r="H91" s="49" t="s">
        <v>212</v>
      </c>
      <c r="I91" s="50">
        <v>0</v>
      </c>
      <c r="J91" s="47">
        <v>101.971697</v>
      </c>
      <c r="K91" s="48">
        <v>101.971697</v>
      </c>
      <c r="L91" s="47">
        <v>0</v>
      </c>
      <c r="M91" s="47">
        <v>6419.704248</v>
      </c>
      <c r="N91" s="51">
        <v>6419.704248</v>
      </c>
      <c r="O91" s="50">
        <v>0</v>
      </c>
      <c r="P91" s="47">
        <v>2589.9583</v>
      </c>
      <c r="Q91" s="48">
        <v>2589.9583</v>
      </c>
      <c r="R91" s="47">
        <v>0</v>
      </c>
      <c r="S91" s="47">
        <v>11961.161258</v>
      </c>
      <c r="T91" s="51">
        <v>11961.161258</v>
      </c>
      <c r="U91" s="42">
        <f t="shared" si="3"/>
        <v>-96.06280545134645</v>
      </c>
      <c r="V91" s="15">
        <f t="shared" si="2"/>
        <v>-46.32875429460246</v>
      </c>
    </row>
    <row r="92" spans="1:22" ht="15">
      <c r="A92" s="45" t="s">
        <v>9</v>
      </c>
      <c r="B92" s="46" t="s">
        <v>43</v>
      </c>
      <c r="C92" s="46" t="s">
        <v>327</v>
      </c>
      <c r="D92" s="49" t="s">
        <v>25</v>
      </c>
      <c r="E92" s="46" t="s">
        <v>133</v>
      </c>
      <c r="F92" s="14" t="s">
        <v>46</v>
      </c>
      <c r="G92" s="46" t="s">
        <v>134</v>
      </c>
      <c r="H92" s="49" t="s">
        <v>135</v>
      </c>
      <c r="I92" s="50">
        <v>0</v>
      </c>
      <c r="J92" s="47">
        <v>1809.0336</v>
      </c>
      <c r="K92" s="48">
        <v>1809.0336</v>
      </c>
      <c r="L92" s="47">
        <v>0</v>
      </c>
      <c r="M92" s="47">
        <v>7144.413326</v>
      </c>
      <c r="N92" s="51">
        <v>7144.413326</v>
      </c>
      <c r="O92" s="50">
        <v>0</v>
      </c>
      <c r="P92" s="47">
        <v>1586.494082</v>
      </c>
      <c r="Q92" s="48">
        <v>1586.494082</v>
      </c>
      <c r="R92" s="47">
        <v>0</v>
      </c>
      <c r="S92" s="47">
        <v>7464.631625</v>
      </c>
      <c r="T92" s="51">
        <v>7464.631625</v>
      </c>
      <c r="U92" s="42">
        <f t="shared" si="3"/>
        <v>14.0271256303369</v>
      </c>
      <c r="V92" s="15">
        <f t="shared" si="2"/>
        <v>-4.289807120924072</v>
      </c>
    </row>
    <row r="93" spans="1:22" ht="15">
      <c r="A93" s="45" t="s">
        <v>9</v>
      </c>
      <c r="B93" s="46" t="s">
        <v>43</v>
      </c>
      <c r="C93" s="46" t="s">
        <v>327</v>
      </c>
      <c r="D93" s="49" t="s">
        <v>136</v>
      </c>
      <c r="E93" s="46" t="s">
        <v>137</v>
      </c>
      <c r="F93" s="14" t="s">
        <v>61</v>
      </c>
      <c r="G93" s="46" t="s">
        <v>61</v>
      </c>
      <c r="H93" s="49" t="s">
        <v>138</v>
      </c>
      <c r="I93" s="50">
        <v>0</v>
      </c>
      <c r="J93" s="47">
        <v>1138.228866</v>
      </c>
      <c r="K93" s="48">
        <v>1138.228866</v>
      </c>
      <c r="L93" s="47">
        <v>0</v>
      </c>
      <c r="M93" s="47">
        <v>4037.930867</v>
      </c>
      <c r="N93" s="51">
        <v>4037.930867</v>
      </c>
      <c r="O93" s="50">
        <v>0</v>
      </c>
      <c r="P93" s="47">
        <v>1464.140711</v>
      </c>
      <c r="Q93" s="48">
        <v>1464.140711</v>
      </c>
      <c r="R93" s="47">
        <v>0</v>
      </c>
      <c r="S93" s="47">
        <v>2731.011783</v>
      </c>
      <c r="T93" s="51">
        <v>2731.011783</v>
      </c>
      <c r="U93" s="42">
        <f t="shared" si="3"/>
        <v>-22.259598585808337</v>
      </c>
      <c r="V93" s="15">
        <f t="shared" si="2"/>
        <v>47.85475815722615</v>
      </c>
    </row>
    <row r="94" spans="1:22" ht="15">
      <c r="A94" s="45" t="s">
        <v>9</v>
      </c>
      <c r="B94" s="46" t="s">
        <v>43</v>
      </c>
      <c r="C94" s="46" t="s">
        <v>327</v>
      </c>
      <c r="D94" s="49" t="s">
        <v>136</v>
      </c>
      <c r="E94" s="54" t="s">
        <v>139</v>
      </c>
      <c r="F94" s="14" t="s">
        <v>61</v>
      </c>
      <c r="G94" s="46" t="s">
        <v>61</v>
      </c>
      <c r="H94" s="49" t="s">
        <v>138</v>
      </c>
      <c r="I94" s="50">
        <v>0</v>
      </c>
      <c r="J94" s="47">
        <v>7161.11722</v>
      </c>
      <c r="K94" s="48">
        <v>7161.11722</v>
      </c>
      <c r="L94" s="47">
        <v>0</v>
      </c>
      <c r="M94" s="47">
        <v>33317.655558</v>
      </c>
      <c r="N94" s="51">
        <v>33317.655558</v>
      </c>
      <c r="O94" s="50">
        <v>0</v>
      </c>
      <c r="P94" s="47">
        <v>3844.633697</v>
      </c>
      <c r="Q94" s="48">
        <v>3844.633697</v>
      </c>
      <c r="R94" s="47">
        <v>0</v>
      </c>
      <c r="S94" s="47">
        <v>40510.002115</v>
      </c>
      <c r="T94" s="51">
        <v>40510.002115</v>
      </c>
      <c r="U94" s="42">
        <f t="shared" si="3"/>
        <v>86.26266594884918</v>
      </c>
      <c r="V94" s="15">
        <f t="shared" si="2"/>
        <v>-17.754495634392555</v>
      </c>
    </row>
    <row r="95" spans="1:22" ht="15">
      <c r="A95" s="45" t="s">
        <v>9</v>
      </c>
      <c r="B95" s="46" t="s">
        <v>43</v>
      </c>
      <c r="C95" s="46" t="s">
        <v>327</v>
      </c>
      <c r="D95" s="49" t="s">
        <v>136</v>
      </c>
      <c r="E95" s="46" t="s">
        <v>140</v>
      </c>
      <c r="F95" s="14" t="s">
        <v>61</v>
      </c>
      <c r="G95" s="46" t="s">
        <v>61</v>
      </c>
      <c r="H95" s="49" t="s">
        <v>138</v>
      </c>
      <c r="I95" s="50">
        <v>0</v>
      </c>
      <c r="J95" s="47">
        <v>2574.077907</v>
      </c>
      <c r="K95" s="48">
        <v>2574.077907</v>
      </c>
      <c r="L95" s="47">
        <v>0</v>
      </c>
      <c r="M95" s="47">
        <v>14661.800567</v>
      </c>
      <c r="N95" s="51">
        <v>14661.800567</v>
      </c>
      <c r="O95" s="50">
        <v>0</v>
      </c>
      <c r="P95" s="47">
        <v>3759.579902</v>
      </c>
      <c r="Q95" s="48">
        <v>3759.579902</v>
      </c>
      <c r="R95" s="47">
        <v>0</v>
      </c>
      <c r="S95" s="47">
        <v>5933.175366</v>
      </c>
      <c r="T95" s="51">
        <v>5933.175366</v>
      </c>
      <c r="U95" s="42">
        <f t="shared" si="3"/>
        <v>-31.53283148389381</v>
      </c>
      <c r="V95" s="8" t="s">
        <v>20</v>
      </c>
    </row>
    <row r="96" spans="1:22" ht="15">
      <c r="A96" s="45" t="s">
        <v>9</v>
      </c>
      <c r="B96" s="46" t="s">
        <v>43</v>
      </c>
      <c r="C96" s="46" t="s">
        <v>327</v>
      </c>
      <c r="D96" s="49" t="s">
        <v>136</v>
      </c>
      <c r="E96" s="46" t="s">
        <v>340</v>
      </c>
      <c r="F96" s="14" t="s">
        <v>61</v>
      </c>
      <c r="G96" s="46" t="s">
        <v>61</v>
      </c>
      <c r="H96" s="49" t="s">
        <v>138</v>
      </c>
      <c r="I96" s="50">
        <v>0</v>
      </c>
      <c r="J96" s="47">
        <v>358.338751</v>
      </c>
      <c r="K96" s="48">
        <v>358.338751</v>
      </c>
      <c r="L96" s="47">
        <v>0</v>
      </c>
      <c r="M96" s="47">
        <v>358.338751</v>
      </c>
      <c r="N96" s="51">
        <v>358.338751</v>
      </c>
      <c r="O96" s="50">
        <v>0</v>
      </c>
      <c r="P96" s="47">
        <v>0</v>
      </c>
      <c r="Q96" s="48">
        <v>0</v>
      </c>
      <c r="R96" s="47">
        <v>0</v>
      </c>
      <c r="S96" s="47">
        <v>222.798461</v>
      </c>
      <c r="T96" s="51">
        <v>222.798461</v>
      </c>
      <c r="U96" s="41" t="s">
        <v>20</v>
      </c>
      <c r="V96" s="15">
        <f t="shared" si="2"/>
        <v>60.835379827870526</v>
      </c>
    </row>
    <row r="97" spans="1:22" ht="15">
      <c r="A97" s="45" t="s">
        <v>9</v>
      </c>
      <c r="B97" s="46" t="s">
        <v>43</v>
      </c>
      <c r="C97" s="46" t="s">
        <v>327</v>
      </c>
      <c r="D97" s="49" t="s">
        <v>136</v>
      </c>
      <c r="E97" s="54" t="s">
        <v>341</v>
      </c>
      <c r="F97" s="14" t="s">
        <v>61</v>
      </c>
      <c r="G97" s="46" t="s">
        <v>61</v>
      </c>
      <c r="H97" s="49" t="s">
        <v>138</v>
      </c>
      <c r="I97" s="50">
        <v>0</v>
      </c>
      <c r="J97" s="47">
        <v>0</v>
      </c>
      <c r="K97" s="48">
        <v>0</v>
      </c>
      <c r="L97" s="47">
        <v>0</v>
      </c>
      <c r="M97" s="47">
        <v>0</v>
      </c>
      <c r="N97" s="51">
        <v>0</v>
      </c>
      <c r="O97" s="50">
        <v>0</v>
      </c>
      <c r="P97" s="47">
        <v>0</v>
      </c>
      <c r="Q97" s="48">
        <v>0</v>
      </c>
      <c r="R97" s="47">
        <v>0</v>
      </c>
      <c r="S97" s="47">
        <v>24.83386</v>
      </c>
      <c r="T97" s="51">
        <v>24.83386</v>
      </c>
      <c r="U97" s="41" t="s">
        <v>20</v>
      </c>
      <c r="V97" s="8" t="s">
        <v>20</v>
      </c>
    </row>
    <row r="98" spans="1:22" ht="15">
      <c r="A98" s="45" t="s">
        <v>9</v>
      </c>
      <c r="B98" s="46" t="s">
        <v>43</v>
      </c>
      <c r="C98" s="46" t="s">
        <v>327</v>
      </c>
      <c r="D98" s="49" t="s">
        <v>136</v>
      </c>
      <c r="E98" s="46" t="s">
        <v>141</v>
      </c>
      <c r="F98" s="14" t="s">
        <v>61</v>
      </c>
      <c r="G98" s="46" t="s">
        <v>61</v>
      </c>
      <c r="H98" s="49" t="s">
        <v>138</v>
      </c>
      <c r="I98" s="50">
        <v>0</v>
      </c>
      <c r="J98" s="47">
        <v>327.856856</v>
      </c>
      <c r="K98" s="48">
        <v>327.856856</v>
      </c>
      <c r="L98" s="47">
        <v>0</v>
      </c>
      <c r="M98" s="47">
        <v>2273.172374</v>
      </c>
      <c r="N98" s="51">
        <v>2273.172374</v>
      </c>
      <c r="O98" s="50">
        <v>0</v>
      </c>
      <c r="P98" s="47">
        <v>542.70416</v>
      </c>
      <c r="Q98" s="48">
        <v>542.70416</v>
      </c>
      <c r="R98" s="47">
        <v>0</v>
      </c>
      <c r="S98" s="47">
        <v>1233.726117</v>
      </c>
      <c r="T98" s="51">
        <v>1233.726117</v>
      </c>
      <c r="U98" s="42">
        <f t="shared" si="3"/>
        <v>-39.588291344588185</v>
      </c>
      <c r="V98" s="15">
        <f t="shared" si="2"/>
        <v>84.25259404636567</v>
      </c>
    </row>
    <row r="99" spans="1:22" ht="15">
      <c r="A99" s="45" t="s">
        <v>9</v>
      </c>
      <c r="B99" s="46" t="s">
        <v>43</v>
      </c>
      <c r="C99" s="46" t="s">
        <v>327</v>
      </c>
      <c r="D99" s="49" t="s">
        <v>136</v>
      </c>
      <c r="E99" s="46" t="s">
        <v>332</v>
      </c>
      <c r="F99" s="14" t="s">
        <v>61</v>
      </c>
      <c r="G99" s="46" t="s">
        <v>61</v>
      </c>
      <c r="H99" s="49" t="s">
        <v>138</v>
      </c>
      <c r="I99" s="50">
        <v>0</v>
      </c>
      <c r="J99" s="47">
        <v>1179.642451</v>
      </c>
      <c r="K99" s="48">
        <v>1179.642451</v>
      </c>
      <c r="L99" s="47">
        <v>0</v>
      </c>
      <c r="M99" s="47">
        <v>1618.935117</v>
      </c>
      <c r="N99" s="51">
        <v>1618.935117</v>
      </c>
      <c r="O99" s="50">
        <v>0</v>
      </c>
      <c r="P99" s="47">
        <v>0</v>
      </c>
      <c r="Q99" s="48">
        <v>0</v>
      </c>
      <c r="R99" s="47">
        <v>0</v>
      </c>
      <c r="S99" s="47">
        <v>0</v>
      </c>
      <c r="T99" s="51">
        <v>0</v>
      </c>
      <c r="U99" s="41" t="s">
        <v>20</v>
      </c>
      <c r="V99" s="8" t="s">
        <v>20</v>
      </c>
    </row>
    <row r="100" spans="1:22" ht="15">
      <c r="A100" s="45" t="s">
        <v>9</v>
      </c>
      <c r="B100" s="46" t="s">
        <v>43</v>
      </c>
      <c r="C100" s="46" t="s">
        <v>327</v>
      </c>
      <c r="D100" s="49" t="s">
        <v>142</v>
      </c>
      <c r="E100" s="54" t="s">
        <v>370</v>
      </c>
      <c r="F100" s="14" t="s">
        <v>61</v>
      </c>
      <c r="G100" s="46" t="s">
        <v>61</v>
      </c>
      <c r="H100" s="49" t="s">
        <v>143</v>
      </c>
      <c r="I100" s="50">
        <v>0</v>
      </c>
      <c r="J100" s="47">
        <v>0</v>
      </c>
      <c r="K100" s="48">
        <v>0</v>
      </c>
      <c r="L100" s="47">
        <v>0</v>
      </c>
      <c r="M100" s="47">
        <v>3145.510177</v>
      </c>
      <c r="N100" s="51">
        <v>3145.510177</v>
      </c>
      <c r="O100" s="50">
        <v>0</v>
      </c>
      <c r="P100" s="47">
        <v>1893.530446</v>
      </c>
      <c r="Q100" s="48">
        <v>1893.530446</v>
      </c>
      <c r="R100" s="47">
        <v>0</v>
      </c>
      <c r="S100" s="47">
        <v>15618.497313</v>
      </c>
      <c r="T100" s="51">
        <v>15618.497313</v>
      </c>
      <c r="U100" s="41" t="s">
        <v>20</v>
      </c>
      <c r="V100" s="15">
        <f t="shared" si="2"/>
        <v>-79.86035331080254</v>
      </c>
    </row>
    <row r="101" spans="1:22" ht="15">
      <c r="A101" s="45" t="s">
        <v>9</v>
      </c>
      <c r="B101" s="46" t="s">
        <v>43</v>
      </c>
      <c r="C101" s="46" t="s">
        <v>327</v>
      </c>
      <c r="D101" s="49" t="s">
        <v>144</v>
      </c>
      <c r="E101" s="54" t="s">
        <v>371</v>
      </c>
      <c r="F101" s="14" t="s">
        <v>23</v>
      </c>
      <c r="G101" s="46" t="s">
        <v>145</v>
      </c>
      <c r="H101" s="49" t="s">
        <v>145</v>
      </c>
      <c r="I101" s="50">
        <v>0</v>
      </c>
      <c r="J101" s="47">
        <v>1566.335199</v>
      </c>
      <c r="K101" s="48">
        <v>1566.335199</v>
      </c>
      <c r="L101" s="47">
        <v>0</v>
      </c>
      <c r="M101" s="47">
        <v>1566.335199</v>
      </c>
      <c r="N101" s="51">
        <v>1566.335199</v>
      </c>
      <c r="O101" s="50">
        <v>0</v>
      </c>
      <c r="P101" s="47">
        <v>0</v>
      </c>
      <c r="Q101" s="48">
        <v>0</v>
      </c>
      <c r="R101" s="47">
        <v>0</v>
      </c>
      <c r="S101" s="47">
        <v>2197.974145</v>
      </c>
      <c r="T101" s="51">
        <v>2197.974145</v>
      </c>
      <c r="U101" s="41" t="s">
        <v>20</v>
      </c>
      <c r="V101" s="15">
        <f t="shared" si="2"/>
        <v>-28.737323750457488</v>
      </c>
    </row>
    <row r="102" spans="1:22" ht="15">
      <c r="A102" s="45" t="s">
        <v>9</v>
      </c>
      <c r="B102" s="46" t="s">
        <v>43</v>
      </c>
      <c r="C102" s="46" t="s">
        <v>327</v>
      </c>
      <c r="D102" s="49" t="s">
        <v>144</v>
      </c>
      <c r="E102" s="46" t="s">
        <v>146</v>
      </c>
      <c r="F102" s="14" t="s">
        <v>23</v>
      </c>
      <c r="G102" s="46" t="s">
        <v>110</v>
      </c>
      <c r="H102" s="49" t="s">
        <v>147</v>
      </c>
      <c r="I102" s="50">
        <v>0</v>
      </c>
      <c r="J102" s="47">
        <v>7697.610594</v>
      </c>
      <c r="K102" s="48">
        <v>7697.610594</v>
      </c>
      <c r="L102" s="47">
        <v>0</v>
      </c>
      <c r="M102" s="47">
        <v>40904.30733</v>
      </c>
      <c r="N102" s="51">
        <v>40904.30733</v>
      </c>
      <c r="O102" s="50">
        <v>0</v>
      </c>
      <c r="P102" s="47">
        <v>10114.169066</v>
      </c>
      <c r="Q102" s="48">
        <v>10114.169066</v>
      </c>
      <c r="R102" s="47">
        <v>0</v>
      </c>
      <c r="S102" s="47">
        <v>45063.212735</v>
      </c>
      <c r="T102" s="51">
        <v>45063.212735</v>
      </c>
      <c r="U102" s="42">
        <f t="shared" si="3"/>
        <v>-23.892802821771618</v>
      </c>
      <c r="V102" s="15">
        <f t="shared" si="2"/>
        <v>-9.22904771450046</v>
      </c>
    </row>
    <row r="103" spans="1:22" ht="15">
      <c r="A103" s="45" t="s">
        <v>9</v>
      </c>
      <c r="B103" s="46" t="s">
        <v>232</v>
      </c>
      <c r="C103" s="46" t="s">
        <v>327</v>
      </c>
      <c r="D103" s="49" t="s">
        <v>336</v>
      </c>
      <c r="E103" s="46" t="s">
        <v>337</v>
      </c>
      <c r="F103" s="14" t="s">
        <v>56</v>
      </c>
      <c r="G103" s="46" t="s">
        <v>55</v>
      </c>
      <c r="H103" s="49" t="s">
        <v>338</v>
      </c>
      <c r="I103" s="50">
        <v>0</v>
      </c>
      <c r="J103" s="47">
        <v>13.031151</v>
      </c>
      <c r="K103" s="48">
        <v>13.031151</v>
      </c>
      <c r="L103" s="47">
        <v>0</v>
      </c>
      <c r="M103" s="47">
        <v>36.054405</v>
      </c>
      <c r="N103" s="51">
        <v>36.054405</v>
      </c>
      <c r="O103" s="50">
        <v>0</v>
      </c>
      <c r="P103" s="47">
        <v>0</v>
      </c>
      <c r="Q103" s="48">
        <v>0</v>
      </c>
      <c r="R103" s="47">
        <v>0</v>
      </c>
      <c r="S103" s="47">
        <v>0</v>
      </c>
      <c r="T103" s="51">
        <v>0</v>
      </c>
      <c r="U103" s="41" t="s">
        <v>20</v>
      </c>
      <c r="V103" s="8" t="s">
        <v>20</v>
      </c>
    </row>
    <row r="104" spans="1:22" ht="15">
      <c r="A104" s="45" t="s">
        <v>9</v>
      </c>
      <c r="B104" s="46" t="s">
        <v>43</v>
      </c>
      <c r="C104" s="46" t="s">
        <v>327</v>
      </c>
      <c r="D104" s="49" t="s">
        <v>148</v>
      </c>
      <c r="E104" s="46" t="s">
        <v>149</v>
      </c>
      <c r="F104" s="14" t="s">
        <v>56</v>
      </c>
      <c r="G104" s="46" t="s">
        <v>65</v>
      </c>
      <c r="H104" s="49" t="s">
        <v>150</v>
      </c>
      <c r="I104" s="50">
        <v>0</v>
      </c>
      <c r="J104" s="47">
        <v>0</v>
      </c>
      <c r="K104" s="48">
        <v>0</v>
      </c>
      <c r="L104" s="47">
        <v>0</v>
      </c>
      <c r="M104" s="47">
        <v>0</v>
      </c>
      <c r="N104" s="51">
        <v>0</v>
      </c>
      <c r="O104" s="50">
        <v>0</v>
      </c>
      <c r="P104" s="47">
        <v>54.523327</v>
      </c>
      <c r="Q104" s="48">
        <v>54.523327</v>
      </c>
      <c r="R104" s="47">
        <v>0</v>
      </c>
      <c r="S104" s="47">
        <v>250.776881</v>
      </c>
      <c r="T104" s="51">
        <v>250.776881</v>
      </c>
      <c r="U104" s="41" t="s">
        <v>20</v>
      </c>
      <c r="V104" s="8" t="s">
        <v>20</v>
      </c>
    </row>
    <row r="105" spans="1:22" ht="15">
      <c r="A105" s="45" t="s">
        <v>9</v>
      </c>
      <c r="B105" s="46" t="s">
        <v>43</v>
      </c>
      <c r="C105" s="46" t="s">
        <v>327</v>
      </c>
      <c r="D105" s="49" t="s">
        <v>148</v>
      </c>
      <c r="E105" s="46" t="s">
        <v>149</v>
      </c>
      <c r="F105" s="14" t="s">
        <v>56</v>
      </c>
      <c r="G105" s="46" t="s">
        <v>65</v>
      </c>
      <c r="H105" s="49" t="s">
        <v>150</v>
      </c>
      <c r="I105" s="50">
        <v>0</v>
      </c>
      <c r="J105" s="47">
        <v>45.094021</v>
      </c>
      <c r="K105" s="48">
        <v>45.094021</v>
      </c>
      <c r="L105" s="47">
        <v>0</v>
      </c>
      <c r="M105" s="47">
        <v>181.972807</v>
      </c>
      <c r="N105" s="51">
        <v>181.972807</v>
      </c>
      <c r="O105" s="50">
        <v>0</v>
      </c>
      <c r="P105" s="47">
        <v>0</v>
      </c>
      <c r="Q105" s="48">
        <v>0</v>
      </c>
      <c r="R105" s="47">
        <v>0</v>
      </c>
      <c r="S105" s="47">
        <v>0</v>
      </c>
      <c r="T105" s="51">
        <v>0</v>
      </c>
      <c r="U105" s="41" t="s">
        <v>20</v>
      </c>
      <c r="V105" s="8" t="s">
        <v>20</v>
      </c>
    </row>
    <row r="106" spans="1:22" ht="15">
      <c r="A106" s="45" t="s">
        <v>9</v>
      </c>
      <c r="B106" s="46" t="s">
        <v>232</v>
      </c>
      <c r="C106" s="46" t="s">
        <v>327</v>
      </c>
      <c r="D106" s="49" t="s">
        <v>148</v>
      </c>
      <c r="E106" s="46" t="s">
        <v>149</v>
      </c>
      <c r="F106" s="14" t="s">
        <v>56</v>
      </c>
      <c r="G106" s="46" t="s">
        <v>65</v>
      </c>
      <c r="H106" s="49" t="s">
        <v>150</v>
      </c>
      <c r="I106" s="50">
        <v>0</v>
      </c>
      <c r="J106" s="47">
        <v>0</v>
      </c>
      <c r="K106" s="48">
        <v>0</v>
      </c>
      <c r="L106" s="47">
        <v>0</v>
      </c>
      <c r="M106" s="47">
        <v>0</v>
      </c>
      <c r="N106" s="51">
        <v>0</v>
      </c>
      <c r="O106" s="50">
        <v>0</v>
      </c>
      <c r="P106" s="47">
        <v>12.948943</v>
      </c>
      <c r="Q106" s="48">
        <v>12.948943</v>
      </c>
      <c r="R106" s="47">
        <v>0</v>
      </c>
      <c r="S106" s="47">
        <v>68.354811</v>
      </c>
      <c r="T106" s="51">
        <v>68.354811</v>
      </c>
      <c r="U106" s="41" t="s">
        <v>20</v>
      </c>
      <c r="V106" s="8" t="s">
        <v>20</v>
      </c>
    </row>
    <row r="107" spans="1:22" ht="15">
      <c r="A107" s="45" t="s">
        <v>9</v>
      </c>
      <c r="B107" s="46" t="s">
        <v>232</v>
      </c>
      <c r="C107" s="46" t="s">
        <v>327</v>
      </c>
      <c r="D107" s="49" t="s">
        <v>148</v>
      </c>
      <c r="E107" s="54" t="s">
        <v>149</v>
      </c>
      <c r="F107" s="14" t="s">
        <v>56</v>
      </c>
      <c r="G107" s="46" t="s">
        <v>65</v>
      </c>
      <c r="H107" s="49" t="s">
        <v>150</v>
      </c>
      <c r="I107" s="50">
        <v>0</v>
      </c>
      <c r="J107" s="47">
        <v>4.364735</v>
      </c>
      <c r="K107" s="48">
        <v>4.364735</v>
      </c>
      <c r="L107" s="47">
        <v>0</v>
      </c>
      <c r="M107" s="47">
        <v>24.979133</v>
      </c>
      <c r="N107" s="51">
        <v>24.979133</v>
      </c>
      <c r="O107" s="50">
        <v>0</v>
      </c>
      <c r="P107" s="47">
        <v>0</v>
      </c>
      <c r="Q107" s="48">
        <v>0</v>
      </c>
      <c r="R107" s="47">
        <v>0</v>
      </c>
      <c r="S107" s="47">
        <v>0</v>
      </c>
      <c r="T107" s="51">
        <v>0</v>
      </c>
      <c r="U107" s="41" t="s">
        <v>20</v>
      </c>
      <c r="V107" s="8" t="s">
        <v>20</v>
      </c>
    </row>
    <row r="108" spans="1:22" ht="15">
      <c r="A108" s="45" t="s">
        <v>9</v>
      </c>
      <c r="B108" s="46" t="s">
        <v>232</v>
      </c>
      <c r="C108" s="46" t="s">
        <v>327</v>
      </c>
      <c r="D108" s="49" t="s">
        <v>294</v>
      </c>
      <c r="E108" s="46" t="s">
        <v>295</v>
      </c>
      <c r="F108" s="14" t="s">
        <v>166</v>
      </c>
      <c r="G108" s="46" t="s">
        <v>262</v>
      </c>
      <c r="H108" s="49" t="s">
        <v>296</v>
      </c>
      <c r="I108" s="50">
        <v>212.507654</v>
      </c>
      <c r="J108" s="47">
        <v>0</v>
      </c>
      <c r="K108" s="48">
        <v>212.507654</v>
      </c>
      <c r="L108" s="47">
        <v>933.974342</v>
      </c>
      <c r="M108" s="47">
        <v>0</v>
      </c>
      <c r="N108" s="51">
        <v>933.974342</v>
      </c>
      <c r="O108" s="50">
        <v>191.392907</v>
      </c>
      <c r="P108" s="47">
        <v>0</v>
      </c>
      <c r="Q108" s="48">
        <v>191.392907</v>
      </c>
      <c r="R108" s="47">
        <v>876.319279</v>
      </c>
      <c r="S108" s="47">
        <v>0</v>
      </c>
      <c r="T108" s="51">
        <v>876.319279</v>
      </c>
      <c r="U108" s="42">
        <f t="shared" si="3"/>
        <v>11.032147079515319</v>
      </c>
      <c r="V108" s="15">
        <f t="shared" si="2"/>
        <v>6.579230239667022</v>
      </c>
    </row>
    <row r="109" spans="1:22" ht="15">
      <c r="A109" s="45" t="s">
        <v>9</v>
      </c>
      <c r="B109" s="46" t="s">
        <v>232</v>
      </c>
      <c r="C109" s="46" t="s">
        <v>327</v>
      </c>
      <c r="D109" s="49" t="s">
        <v>297</v>
      </c>
      <c r="E109" s="54" t="s">
        <v>298</v>
      </c>
      <c r="F109" s="14" t="s">
        <v>166</v>
      </c>
      <c r="G109" s="46" t="s">
        <v>299</v>
      </c>
      <c r="H109" s="49" t="s">
        <v>300</v>
      </c>
      <c r="I109" s="50">
        <v>0</v>
      </c>
      <c r="J109" s="47">
        <v>2738.018953</v>
      </c>
      <c r="K109" s="48">
        <v>2738.018953</v>
      </c>
      <c r="L109" s="47">
        <v>0</v>
      </c>
      <c r="M109" s="47">
        <v>14499.184693</v>
      </c>
      <c r="N109" s="51">
        <v>14499.184693</v>
      </c>
      <c r="O109" s="50">
        <v>0</v>
      </c>
      <c r="P109" s="47">
        <v>2112.037354</v>
      </c>
      <c r="Q109" s="48">
        <v>2112.037354</v>
      </c>
      <c r="R109" s="47">
        <v>0</v>
      </c>
      <c r="S109" s="47">
        <v>8782.011842</v>
      </c>
      <c r="T109" s="51">
        <v>8782.011842</v>
      </c>
      <c r="U109" s="42">
        <f t="shared" si="3"/>
        <v>29.638756048251214</v>
      </c>
      <c r="V109" s="15">
        <f t="shared" si="2"/>
        <v>65.10094672905815</v>
      </c>
    </row>
    <row r="110" spans="1:22" ht="15">
      <c r="A110" s="45" t="s">
        <v>9</v>
      </c>
      <c r="B110" s="46" t="s">
        <v>232</v>
      </c>
      <c r="C110" s="46" t="s">
        <v>327</v>
      </c>
      <c r="D110" s="49" t="s">
        <v>297</v>
      </c>
      <c r="E110" s="46" t="s">
        <v>301</v>
      </c>
      <c r="F110" s="14" t="s">
        <v>72</v>
      </c>
      <c r="G110" s="46" t="s">
        <v>217</v>
      </c>
      <c r="H110" s="49" t="s">
        <v>302</v>
      </c>
      <c r="I110" s="50">
        <v>0</v>
      </c>
      <c r="J110" s="47">
        <v>1276.565787</v>
      </c>
      <c r="K110" s="48">
        <v>1276.565787</v>
      </c>
      <c r="L110" s="47">
        <v>0</v>
      </c>
      <c r="M110" s="47">
        <v>6285.584459</v>
      </c>
      <c r="N110" s="51">
        <v>6285.584459</v>
      </c>
      <c r="O110" s="50">
        <v>0</v>
      </c>
      <c r="P110" s="47">
        <v>1601.475421</v>
      </c>
      <c r="Q110" s="48">
        <v>1601.475421</v>
      </c>
      <c r="R110" s="47">
        <v>0</v>
      </c>
      <c r="S110" s="47">
        <v>8102.301967</v>
      </c>
      <c r="T110" s="51">
        <v>8102.301967</v>
      </c>
      <c r="U110" s="42">
        <f t="shared" si="3"/>
        <v>-20.288143654250945</v>
      </c>
      <c r="V110" s="15">
        <f t="shared" si="2"/>
        <v>-22.422238956278594</v>
      </c>
    </row>
    <row r="111" spans="1:22" ht="15">
      <c r="A111" s="45" t="s">
        <v>9</v>
      </c>
      <c r="B111" s="46" t="s">
        <v>43</v>
      </c>
      <c r="C111" s="46" t="s">
        <v>327</v>
      </c>
      <c r="D111" s="49" t="s">
        <v>151</v>
      </c>
      <c r="E111" s="54" t="s">
        <v>152</v>
      </c>
      <c r="F111" s="14" t="s">
        <v>56</v>
      </c>
      <c r="G111" s="46" t="s">
        <v>153</v>
      </c>
      <c r="H111" s="49" t="s">
        <v>153</v>
      </c>
      <c r="I111" s="50">
        <v>0</v>
      </c>
      <c r="J111" s="47">
        <v>5313.665199</v>
      </c>
      <c r="K111" s="48">
        <v>5313.665199</v>
      </c>
      <c r="L111" s="47">
        <v>0</v>
      </c>
      <c r="M111" s="47">
        <v>25821.54308</v>
      </c>
      <c r="N111" s="51">
        <v>25821.54308</v>
      </c>
      <c r="O111" s="50">
        <v>0</v>
      </c>
      <c r="P111" s="47">
        <v>3933.213059</v>
      </c>
      <c r="Q111" s="48">
        <v>3933.213059</v>
      </c>
      <c r="R111" s="47">
        <v>0</v>
      </c>
      <c r="S111" s="47">
        <v>20412.622026</v>
      </c>
      <c r="T111" s="51">
        <v>20412.622026</v>
      </c>
      <c r="U111" s="42">
        <f t="shared" si="3"/>
        <v>35.09731406086027</v>
      </c>
      <c r="V111" s="15">
        <f t="shared" si="2"/>
        <v>26.497923917420007</v>
      </c>
    </row>
    <row r="112" spans="1:22" ht="15">
      <c r="A112" s="45" t="s">
        <v>9</v>
      </c>
      <c r="B112" s="46" t="s">
        <v>232</v>
      </c>
      <c r="C112" s="46" t="s">
        <v>327</v>
      </c>
      <c r="D112" s="49" t="s">
        <v>312</v>
      </c>
      <c r="E112" s="46" t="s">
        <v>313</v>
      </c>
      <c r="F112" s="14" t="s">
        <v>166</v>
      </c>
      <c r="G112" s="46" t="s">
        <v>314</v>
      </c>
      <c r="H112" s="49" t="s">
        <v>315</v>
      </c>
      <c r="I112" s="50">
        <v>0</v>
      </c>
      <c r="J112" s="47">
        <v>0</v>
      </c>
      <c r="K112" s="48">
        <v>0</v>
      </c>
      <c r="L112" s="47">
        <v>0</v>
      </c>
      <c r="M112" s="47">
        <v>0</v>
      </c>
      <c r="N112" s="51">
        <v>0</v>
      </c>
      <c r="O112" s="50">
        <v>0</v>
      </c>
      <c r="P112" s="47">
        <v>73.382524</v>
      </c>
      <c r="Q112" s="48">
        <v>73.382524</v>
      </c>
      <c r="R112" s="47">
        <v>0</v>
      </c>
      <c r="S112" s="47">
        <v>340.773134</v>
      </c>
      <c r="T112" s="51">
        <v>340.773134</v>
      </c>
      <c r="U112" s="41" t="s">
        <v>20</v>
      </c>
      <c r="V112" s="8" t="s">
        <v>20</v>
      </c>
    </row>
    <row r="113" spans="1:22" ht="15">
      <c r="A113" s="45" t="s">
        <v>9</v>
      </c>
      <c r="B113" s="46" t="s">
        <v>43</v>
      </c>
      <c r="C113" s="46" t="s">
        <v>327</v>
      </c>
      <c r="D113" s="49" t="s">
        <v>154</v>
      </c>
      <c r="E113" s="54" t="s">
        <v>155</v>
      </c>
      <c r="F113" s="14" t="s">
        <v>23</v>
      </c>
      <c r="G113" s="46" t="s">
        <v>156</v>
      </c>
      <c r="H113" s="49" t="s">
        <v>156</v>
      </c>
      <c r="I113" s="50">
        <v>0</v>
      </c>
      <c r="J113" s="47">
        <v>3006.91113</v>
      </c>
      <c r="K113" s="48">
        <v>3006.91113</v>
      </c>
      <c r="L113" s="47">
        <v>0</v>
      </c>
      <c r="M113" s="47">
        <v>20027.259412</v>
      </c>
      <c r="N113" s="51">
        <v>20027.259412</v>
      </c>
      <c r="O113" s="50">
        <v>0</v>
      </c>
      <c r="P113" s="47">
        <v>2811.299076</v>
      </c>
      <c r="Q113" s="48">
        <v>2811.299076</v>
      </c>
      <c r="R113" s="47">
        <v>0</v>
      </c>
      <c r="S113" s="47">
        <v>11588.480947</v>
      </c>
      <c r="T113" s="51">
        <v>11588.480947</v>
      </c>
      <c r="U113" s="42">
        <f t="shared" si="3"/>
        <v>6.958066314250799</v>
      </c>
      <c r="V113" s="15">
        <f t="shared" si="2"/>
        <v>72.82040246340149</v>
      </c>
    </row>
    <row r="114" spans="1:22" ht="15">
      <c r="A114" s="45" t="s">
        <v>9</v>
      </c>
      <c r="B114" s="46" t="s">
        <v>43</v>
      </c>
      <c r="C114" s="46" t="s">
        <v>202</v>
      </c>
      <c r="D114" s="49" t="s">
        <v>325</v>
      </c>
      <c r="E114" s="54" t="s">
        <v>326</v>
      </c>
      <c r="F114" s="14" t="s">
        <v>72</v>
      </c>
      <c r="G114" s="46" t="s">
        <v>230</v>
      </c>
      <c r="H114" s="49" t="s">
        <v>231</v>
      </c>
      <c r="I114" s="50">
        <v>0</v>
      </c>
      <c r="J114" s="47">
        <v>0</v>
      </c>
      <c r="K114" s="48">
        <v>0</v>
      </c>
      <c r="L114" s="47">
        <v>0</v>
      </c>
      <c r="M114" s="47">
        <v>59.656394</v>
      </c>
      <c r="N114" s="51">
        <v>59.656394</v>
      </c>
      <c r="O114" s="50">
        <v>0</v>
      </c>
      <c r="P114" s="47">
        <v>0</v>
      </c>
      <c r="Q114" s="48">
        <v>0</v>
      </c>
      <c r="R114" s="47">
        <v>0</v>
      </c>
      <c r="S114" s="47">
        <v>0</v>
      </c>
      <c r="T114" s="51">
        <v>0</v>
      </c>
      <c r="U114" s="41" t="s">
        <v>20</v>
      </c>
      <c r="V114" s="8" t="s">
        <v>20</v>
      </c>
    </row>
    <row r="115" spans="1:22" ht="15">
      <c r="A115" s="45" t="s">
        <v>9</v>
      </c>
      <c r="B115" s="46" t="s">
        <v>43</v>
      </c>
      <c r="C115" s="46" t="s">
        <v>327</v>
      </c>
      <c r="D115" s="49" t="s">
        <v>157</v>
      </c>
      <c r="E115" s="46" t="s">
        <v>158</v>
      </c>
      <c r="F115" s="14" t="s">
        <v>72</v>
      </c>
      <c r="G115" s="46" t="s">
        <v>73</v>
      </c>
      <c r="H115" s="49" t="s">
        <v>74</v>
      </c>
      <c r="I115" s="50">
        <v>0</v>
      </c>
      <c r="J115" s="47">
        <v>868.202098</v>
      </c>
      <c r="K115" s="48">
        <v>868.202098</v>
      </c>
      <c r="L115" s="47">
        <v>0</v>
      </c>
      <c r="M115" s="47">
        <v>5042.178673</v>
      </c>
      <c r="N115" s="51">
        <v>5042.178673</v>
      </c>
      <c r="O115" s="50">
        <v>0</v>
      </c>
      <c r="P115" s="47">
        <v>1088.221281</v>
      </c>
      <c r="Q115" s="48">
        <v>1088.221281</v>
      </c>
      <c r="R115" s="47">
        <v>0</v>
      </c>
      <c r="S115" s="47">
        <v>5264.40698</v>
      </c>
      <c r="T115" s="51">
        <v>5264.40698</v>
      </c>
      <c r="U115" s="42">
        <f t="shared" si="3"/>
        <v>-20.21823932700688</v>
      </c>
      <c r="V115" s="15">
        <f t="shared" si="2"/>
        <v>-4.221335999368336</v>
      </c>
    </row>
    <row r="116" spans="1:22" ht="15">
      <c r="A116" s="45" t="s">
        <v>9</v>
      </c>
      <c r="B116" s="46" t="s">
        <v>43</v>
      </c>
      <c r="C116" s="46" t="s">
        <v>327</v>
      </c>
      <c r="D116" s="49" t="s">
        <v>157</v>
      </c>
      <c r="E116" s="46" t="s">
        <v>159</v>
      </c>
      <c r="F116" s="14" t="s">
        <v>72</v>
      </c>
      <c r="G116" s="46" t="s">
        <v>73</v>
      </c>
      <c r="H116" s="49" t="s">
        <v>74</v>
      </c>
      <c r="I116" s="50">
        <v>0</v>
      </c>
      <c r="J116" s="47">
        <v>0</v>
      </c>
      <c r="K116" s="48">
        <v>0</v>
      </c>
      <c r="L116" s="47">
        <v>0</v>
      </c>
      <c r="M116" s="47">
        <v>0</v>
      </c>
      <c r="N116" s="51">
        <v>0</v>
      </c>
      <c r="O116" s="50">
        <v>0</v>
      </c>
      <c r="P116" s="47">
        <v>291.322178</v>
      </c>
      <c r="Q116" s="48">
        <v>291.322178</v>
      </c>
      <c r="R116" s="47">
        <v>0</v>
      </c>
      <c r="S116" s="47">
        <v>864.899328</v>
      </c>
      <c r="T116" s="51">
        <v>864.899328</v>
      </c>
      <c r="U116" s="41" t="s">
        <v>20</v>
      </c>
      <c r="V116" s="8" t="s">
        <v>20</v>
      </c>
    </row>
    <row r="117" spans="1:22" ht="15">
      <c r="A117" s="45" t="s">
        <v>9</v>
      </c>
      <c r="B117" s="46" t="s">
        <v>43</v>
      </c>
      <c r="C117" s="46" t="s">
        <v>202</v>
      </c>
      <c r="D117" s="49" t="s">
        <v>213</v>
      </c>
      <c r="E117" s="46" t="s">
        <v>214</v>
      </c>
      <c r="F117" s="14" t="s">
        <v>72</v>
      </c>
      <c r="G117" s="46" t="s">
        <v>205</v>
      </c>
      <c r="H117" s="49" t="s">
        <v>206</v>
      </c>
      <c r="I117" s="50">
        <v>0</v>
      </c>
      <c r="J117" s="47">
        <v>469.767361</v>
      </c>
      <c r="K117" s="48">
        <v>469.767361</v>
      </c>
      <c r="L117" s="47">
        <v>0</v>
      </c>
      <c r="M117" s="47">
        <v>3313.268818</v>
      </c>
      <c r="N117" s="51">
        <v>3313.268818</v>
      </c>
      <c r="O117" s="50">
        <v>0</v>
      </c>
      <c r="P117" s="47">
        <v>1059.757991</v>
      </c>
      <c r="Q117" s="48">
        <v>1059.757991</v>
      </c>
      <c r="R117" s="47">
        <v>0</v>
      </c>
      <c r="S117" s="47">
        <v>5609.064974</v>
      </c>
      <c r="T117" s="51">
        <v>5609.064974</v>
      </c>
      <c r="U117" s="42">
        <f t="shared" si="3"/>
        <v>-55.672203938115906</v>
      </c>
      <c r="V117" s="15">
        <f t="shared" si="2"/>
        <v>-40.93010451192538</v>
      </c>
    </row>
    <row r="118" spans="1:22" ht="15">
      <c r="A118" s="45" t="s">
        <v>9</v>
      </c>
      <c r="B118" s="46" t="s">
        <v>232</v>
      </c>
      <c r="C118" s="46" t="s">
        <v>202</v>
      </c>
      <c r="D118" s="49" t="s">
        <v>316</v>
      </c>
      <c r="E118" s="54" t="s">
        <v>317</v>
      </c>
      <c r="F118" s="14" t="s">
        <v>51</v>
      </c>
      <c r="G118" s="46" t="s">
        <v>248</v>
      </c>
      <c r="H118" s="49" t="s">
        <v>318</v>
      </c>
      <c r="I118" s="50">
        <v>0</v>
      </c>
      <c r="J118" s="47">
        <v>538.970375</v>
      </c>
      <c r="K118" s="48">
        <v>538.970375</v>
      </c>
      <c r="L118" s="47">
        <v>0</v>
      </c>
      <c r="M118" s="47">
        <v>2938.621998</v>
      </c>
      <c r="N118" s="51">
        <v>2938.621998</v>
      </c>
      <c r="O118" s="50">
        <v>0</v>
      </c>
      <c r="P118" s="47">
        <v>526.053068</v>
      </c>
      <c r="Q118" s="48">
        <v>526.053068</v>
      </c>
      <c r="R118" s="47">
        <v>0</v>
      </c>
      <c r="S118" s="47">
        <v>2503.286474</v>
      </c>
      <c r="T118" s="51">
        <v>2503.286474</v>
      </c>
      <c r="U118" s="42">
        <f t="shared" si="3"/>
        <v>2.455514050913199</v>
      </c>
      <c r="V118" s="15">
        <f t="shared" si="2"/>
        <v>17.39055951132824</v>
      </c>
    </row>
    <row r="119" spans="1:22" ht="15">
      <c r="A119" s="45" t="s">
        <v>9</v>
      </c>
      <c r="B119" s="46" t="s">
        <v>43</v>
      </c>
      <c r="C119" s="46" t="s">
        <v>202</v>
      </c>
      <c r="D119" s="49" t="s">
        <v>215</v>
      </c>
      <c r="E119" s="54" t="s">
        <v>216</v>
      </c>
      <c r="F119" s="14" t="s">
        <v>72</v>
      </c>
      <c r="G119" s="46" t="s">
        <v>217</v>
      </c>
      <c r="H119" s="49" t="s">
        <v>218</v>
      </c>
      <c r="I119" s="50">
        <v>0</v>
      </c>
      <c r="J119" s="47">
        <v>254.01249</v>
      </c>
      <c r="K119" s="48">
        <v>254.01249</v>
      </c>
      <c r="L119" s="47">
        <v>0</v>
      </c>
      <c r="M119" s="47">
        <v>993.658231</v>
      </c>
      <c r="N119" s="51">
        <v>993.658231</v>
      </c>
      <c r="O119" s="50">
        <v>0</v>
      </c>
      <c r="P119" s="47">
        <v>0</v>
      </c>
      <c r="Q119" s="48">
        <v>0</v>
      </c>
      <c r="R119" s="47">
        <v>0</v>
      </c>
      <c r="S119" s="47">
        <v>106.28438</v>
      </c>
      <c r="T119" s="51">
        <v>106.28438</v>
      </c>
      <c r="U119" s="41" t="s">
        <v>20</v>
      </c>
      <c r="V119" s="8" t="s">
        <v>20</v>
      </c>
    </row>
    <row r="120" spans="1:22" ht="15">
      <c r="A120" s="45" t="s">
        <v>9</v>
      </c>
      <c r="B120" s="46" t="s">
        <v>43</v>
      </c>
      <c r="C120" s="46" t="s">
        <v>327</v>
      </c>
      <c r="D120" s="49" t="s">
        <v>160</v>
      </c>
      <c r="E120" s="54" t="s">
        <v>161</v>
      </c>
      <c r="F120" s="14" t="s">
        <v>51</v>
      </c>
      <c r="G120" s="46" t="s">
        <v>162</v>
      </c>
      <c r="H120" s="49" t="s">
        <v>163</v>
      </c>
      <c r="I120" s="50">
        <v>0</v>
      </c>
      <c r="J120" s="47">
        <v>26045.799893</v>
      </c>
      <c r="K120" s="48">
        <v>26045.799893</v>
      </c>
      <c r="L120" s="47">
        <v>0</v>
      </c>
      <c r="M120" s="47">
        <v>123417.181615</v>
      </c>
      <c r="N120" s="51">
        <v>123417.181615</v>
      </c>
      <c r="O120" s="50">
        <v>0</v>
      </c>
      <c r="P120" s="47">
        <v>15017.193566</v>
      </c>
      <c r="Q120" s="48">
        <v>15017.193566</v>
      </c>
      <c r="R120" s="47">
        <v>0</v>
      </c>
      <c r="S120" s="47">
        <v>75613.231373</v>
      </c>
      <c r="T120" s="51">
        <v>75613.231373</v>
      </c>
      <c r="U120" s="42">
        <f t="shared" si="3"/>
        <v>73.43986263831314</v>
      </c>
      <c r="V120" s="15">
        <f t="shared" si="2"/>
        <v>63.22167347429335</v>
      </c>
    </row>
    <row r="121" spans="1:22" ht="15">
      <c r="A121" s="45" t="s">
        <v>9</v>
      </c>
      <c r="B121" s="46" t="s">
        <v>43</v>
      </c>
      <c r="C121" s="46" t="s">
        <v>327</v>
      </c>
      <c r="D121" s="49" t="s">
        <v>319</v>
      </c>
      <c r="E121" s="54" t="s">
        <v>320</v>
      </c>
      <c r="F121" s="14" t="s">
        <v>56</v>
      </c>
      <c r="G121" s="46" t="s">
        <v>55</v>
      </c>
      <c r="H121" s="49" t="s">
        <v>321</v>
      </c>
      <c r="I121" s="50">
        <v>0</v>
      </c>
      <c r="J121" s="47">
        <v>0.64186</v>
      </c>
      <c r="K121" s="48">
        <v>0.64186</v>
      </c>
      <c r="L121" s="47">
        <v>0</v>
      </c>
      <c r="M121" s="47">
        <v>2.271546</v>
      </c>
      <c r="N121" s="51">
        <v>2.271546</v>
      </c>
      <c r="O121" s="50">
        <v>0</v>
      </c>
      <c r="P121" s="47">
        <v>0</v>
      </c>
      <c r="Q121" s="48">
        <v>0</v>
      </c>
      <c r="R121" s="47">
        <v>0</v>
      </c>
      <c r="S121" s="47">
        <v>0</v>
      </c>
      <c r="T121" s="51">
        <v>0</v>
      </c>
      <c r="U121" s="41" t="s">
        <v>20</v>
      </c>
      <c r="V121" s="8" t="s">
        <v>20</v>
      </c>
    </row>
    <row r="122" spans="1:22" ht="15">
      <c r="A122" s="45" t="s">
        <v>9</v>
      </c>
      <c r="B122" s="46" t="s">
        <v>232</v>
      </c>
      <c r="C122" s="46" t="s">
        <v>327</v>
      </c>
      <c r="D122" s="49" t="s">
        <v>319</v>
      </c>
      <c r="E122" s="46" t="s">
        <v>320</v>
      </c>
      <c r="F122" s="14" t="s">
        <v>56</v>
      </c>
      <c r="G122" s="46" t="s">
        <v>55</v>
      </c>
      <c r="H122" s="49" t="s">
        <v>321</v>
      </c>
      <c r="I122" s="50">
        <v>0</v>
      </c>
      <c r="J122" s="47">
        <v>145.342176</v>
      </c>
      <c r="K122" s="48">
        <v>145.342176</v>
      </c>
      <c r="L122" s="47">
        <v>0</v>
      </c>
      <c r="M122" s="47">
        <v>240.428735</v>
      </c>
      <c r="N122" s="51">
        <v>240.428735</v>
      </c>
      <c r="O122" s="50">
        <v>0</v>
      </c>
      <c r="P122" s="47">
        <v>0</v>
      </c>
      <c r="Q122" s="48">
        <v>0</v>
      </c>
      <c r="R122" s="47">
        <v>0</v>
      </c>
      <c r="S122" s="47">
        <v>0</v>
      </c>
      <c r="T122" s="51">
        <v>0</v>
      </c>
      <c r="U122" s="41" t="s">
        <v>20</v>
      </c>
      <c r="V122" s="8" t="s">
        <v>20</v>
      </c>
    </row>
    <row r="123" spans="1:22" ht="15">
      <c r="A123" s="45" t="s">
        <v>9</v>
      </c>
      <c r="B123" s="46" t="s">
        <v>232</v>
      </c>
      <c r="C123" s="46" t="s">
        <v>327</v>
      </c>
      <c r="D123" s="49" t="s">
        <v>303</v>
      </c>
      <c r="E123" s="46" t="s">
        <v>304</v>
      </c>
      <c r="F123" s="14" t="s">
        <v>113</v>
      </c>
      <c r="G123" s="46" t="s">
        <v>113</v>
      </c>
      <c r="H123" s="49" t="s">
        <v>113</v>
      </c>
      <c r="I123" s="50">
        <v>0</v>
      </c>
      <c r="J123" s="47">
        <v>5887.591534</v>
      </c>
      <c r="K123" s="48">
        <v>5887.591534</v>
      </c>
      <c r="L123" s="47">
        <v>0</v>
      </c>
      <c r="M123" s="47">
        <v>32520.307186</v>
      </c>
      <c r="N123" s="51">
        <v>32520.307186</v>
      </c>
      <c r="O123" s="50">
        <v>0</v>
      </c>
      <c r="P123" s="47">
        <v>7553.926879</v>
      </c>
      <c r="Q123" s="48">
        <v>7553.926879</v>
      </c>
      <c r="R123" s="47">
        <v>0</v>
      </c>
      <c r="S123" s="47">
        <v>41522.295482</v>
      </c>
      <c r="T123" s="51">
        <v>41522.295482</v>
      </c>
      <c r="U123" s="42">
        <f t="shared" si="3"/>
        <v>-22.059193472370374</v>
      </c>
      <c r="V123" s="15">
        <f t="shared" si="2"/>
        <v>-21.67989074665292</v>
      </c>
    </row>
    <row r="124" spans="1:22" ht="15">
      <c r="A124" s="45" t="s">
        <v>9</v>
      </c>
      <c r="B124" s="46" t="s">
        <v>232</v>
      </c>
      <c r="C124" s="46" t="s">
        <v>202</v>
      </c>
      <c r="D124" s="49" t="s">
        <v>322</v>
      </c>
      <c r="E124" s="54" t="s">
        <v>323</v>
      </c>
      <c r="F124" s="14" t="s">
        <v>56</v>
      </c>
      <c r="G124" s="46" t="s">
        <v>65</v>
      </c>
      <c r="H124" s="49" t="s">
        <v>150</v>
      </c>
      <c r="I124" s="50">
        <v>0</v>
      </c>
      <c r="J124" s="47">
        <v>1.244875</v>
      </c>
      <c r="K124" s="48">
        <v>1.244875</v>
      </c>
      <c r="L124" s="47">
        <v>0</v>
      </c>
      <c r="M124" s="47">
        <v>19.918217</v>
      </c>
      <c r="N124" s="51">
        <v>19.918217</v>
      </c>
      <c r="O124" s="50">
        <v>0</v>
      </c>
      <c r="P124" s="47">
        <v>4.055548</v>
      </c>
      <c r="Q124" s="48">
        <v>4.055548</v>
      </c>
      <c r="R124" s="47">
        <v>0</v>
      </c>
      <c r="S124" s="47">
        <v>10.966696</v>
      </c>
      <c r="T124" s="51">
        <v>10.966696</v>
      </c>
      <c r="U124" s="42">
        <f t="shared" si="3"/>
        <v>-69.30439486846167</v>
      </c>
      <c r="V124" s="15">
        <f t="shared" si="2"/>
        <v>81.6245932229725</v>
      </c>
    </row>
    <row r="125" spans="1:22" ht="15">
      <c r="A125" s="45" t="s">
        <v>9</v>
      </c>
      <c r="B125" s="46" t="s">
        <v>43</v>
      </c>
      <c r="C125" s="46" t="s">
        <v>202</v>
      </c>
      <c r="D125" s="49" t="s">
        <v>219</v>
      </c>
      <c r="E125" s="54" t="s">
        <v>205</v>
      </c>
      <c r="F125" s="14" t="s">
        <v>72</v>
      </c>
      <c r="G125" s="46" t="s">
        <v>205</v>
      </c>
      <c r="H125" s="49" t="s">
        <v>220</v>
      </c>
      <c r="I125" s="50">
        <v>0</v>
      </c>
      <c r="J125" s="47">
        <v>637.684107</v>
      </c>
      <c r="K125" s="48">
        <v>637.684107</v>
      </c>
      <c r="L125" s="47">
        <v>0</v>
      </c>
      <c r="M125" s="47">
        <v>766.536076</v>
      </c>
      <c r="N125" s="51">
        <v>766.536076</v>
      </c>
      <c r="O125" s="50">
        <v>0</v>
      </c>
      <c r="P125" s="47">
        <v>0</v>
      </c>
      <c r="Q125" s="48">
        <v>0</v>
      </c>
      <c r="R125" s="47">
        <v>0</v>
      </c>
      <c r="S125" s="47">
        <v>1126.743245</v>
      </c>
      <c r="T125" s="51">
        <v>1126.743245</v>
      </c>
      <c r="U125" s="41" t="s">
        <v>20</v>
      </c>
      <c r="V125" s="15">
        <f t="shared" si="2"/>
        <v>-31.968877612396952</v>
      </c>
    </row>
    <row r="126" spans="1:22" ht="15">
      <c r="A126" s="45" t="s">
        <v>9</v>
      </c>
      <c r="B126" s="46" t="s">
        <v>43</v>
      </c>
      <c r="C126" s="46" t="s">
        <v>327</v>
      </c>
      <c r="D126" s="49" t="s">
        <v>164</v>
      </c>
      <c r="E126" s="54" t="s">
        <v>165</v>
      </c>
      <c r="F126" s="14" t="s">
        <v>166</v>
      </c>
      <c r="G126" s="46" t="s">
        <v>167</v>
      </c>
      <c r="H126" s="49" t="s">
        <v>168</v>
      </c>
      <c r="I126" s="50">
        <v>0</v>
      </c>
      <c r="J126" s="47">
        <v>0</v>
      </c>
      <c r="K126" s="48">
        <v>0</v>
      </c>
      <c r="L126" s="47">
        <v>0</v>
      </c>
      <c r="M126" s="47">
        <v>0</v>
      </c>
      <c r="N126" s="51">
        <v>0</v>
      </c>
      <c r="O126" s="50">
        <v>0</v>
      </c>
      <c r="P126" s="47">
        <v>1209.536355</v>
      </c>
      <c r="Q126" s="48">
        <v>1209.536355</v>
      </c>
      <c r="R126" s="47">
        <v>0</v>
      </c>
      <c r="S126" s="47">
        <v>4588.960575</v>
      </c>
      <c r="T126" s="51">
        <v>4588.960575</v>
      </c>
      <c r="U126" s="41" t="s">
        <v>20</v>
      </c>
      <c r="V126" s="8" t="s">
        <v>20</v>
      </c>
    </row>
    <row r="127" spans="1:22" ht="15">
      <c r="A127" s="45" t="s">
        <v>9</v>
      </c>
      <c r="B127" s="46" t="s">
        <v>43</v>
      </c>
      <c r="C127" s="46" t="s">
        <v>327</v>
      </c>
      <c r="D127" s="49" t="s">
        <v>164</v>
      </c>
      <c r="E127" s="46" t="s">
        <v>169</v>
      </c>
      <c r="F127" s="14" t="s">
        <v>166</v>
      </c>
      <c r="G127" s="46" t="s">
        <v>167</v>
      </c>
      <c r="H127" s="49" t="s">
        <v>168</v>
      </c>
      <c r="I127" s="50">
        <v>0</v>
      </c>
      <c r="J127" s="47">
        <v>0</v>
      </c>
      <c r="K127" s="48">
        <v>0</v>
      </c>
      <c r="L127" s="47">
        <v>0</v>
      </c>
      <c r="M127" s="47">
        <v>0</v>
      </c>
      <c r="N127" s="51">
        <v>0</v>
      </c>
      <c r="O127" s="50">
        <v>0</v>
      </c>
      <c r="P127" s="47">
        <v>734.683208</v>
      </c>
      <c r="Q127" s="48">
        <v>734.683208</v>
      </c>
      <c r="R127" s="47">
        <v>0</v>
      </c>
      <c r="S127" s="47">
        <v>3282.212697</v>
      </c>
      <c r="T127" s="51">
        <v>3282.212697</v>
      </c>
      <c r="U127" s="41" t="s">
        <v>20</v>
      </c>
      <c r="V127" s="8" t="s">
        <v>20</v>
      </c>
    </row>
    <row r="128" spans="1:22" ht="15">
      <c r="A128" s="45" t="s">
        <v>9</v>
      </c>
      <c r="B128" s="46" t="s">
        <v>43</v>
      </c>
      <c r="C128" s="46" t="s">
        <v>327</v>
      </c>
      <c r="D128" s="49" t="s">
        <v>164</v>
      </c>
      <c r="E128" s="46" t="s">
        <v>170</v>
      </c>
      <c r="F128" s="14" t="s">
        <v>61</v>
      </c>
      <c r="G128" s="46" t="s">
        <v>61</v>
      </c>
      <c r="H128" s="49" t="s">
        <v>138</v>
      </c>
      <c r="I128" s="50">
        <v>0</v>
      </c>
      <c r="J128" s="47">
        <v>6295.857626</v>
      </c>
      <c r="K128" s="48">
        <v>6295.857626</v>
      </c>
      <c r="L128" s="47">
        <v>0</v>
      </c>
      <c r="M128" s="47">
        <v>25938.948251</v>
      </c>
      <c r="N128" s="51">
        <v>25938.948251</v>
      </c>
      <c r="O128" s="50">
        <v>0</v>
      </c>
      <c r="P128" s="47">
        <v>9656.561593</v>
      </c>
      <c r="Q128" s="48">
        <v>9656.561593</v>
      </c>
      <c r="R128" s="47">
        <v>0</v>
      </c>
      <c r="S128" s="47">
        <v>48532.91938</v>
      </c>
      <c r="T128" s="51">
        <v>48532.91938</v>
      </c>
      <c r="U128" s="42">
        <f t="shared" si="3"/>
        <v>-34.80228375943006</v>
      </c>
      <c r="V128" s="15">
        <f t="shared" si="2"/>
        <v>-46.553909011933</v>
      </c>
    </row>
    <row r="129" spans="1:22" ht="15">
      <c r="A129" s="45" t="s">
        <v>9</v>
      </c>
      <c r="B129" s="46" t="s">
        <v>43</v>
      </c>
      <c r="C129" s="46" t="s">
        <v>327</v>
      </c>
      <c r="D129" s="49" t="s">
        <v>164</v>
      </c>
      <c r="E129" s="46" t="s">
        <v>168</v>
      </c>
      <c r="F129" s="14" t="s">
        <v>166</v>
      </c>
      <c r="G129" s="46" t="s">
        <v>167</v>
      </c>
      <c r="H129" s="49" t="s">
        <v>168</v>
      </c>
      <c r="I129" s="50">
        <v>0</v>
      </c>
      <c r="J129" s="47">
        <v>3469.779524</v>
      </c>
      <c r="K129" s="48">
        <v>3469.779524</v>
      </c>
      <c r="L129" s="47">
        <v>0</v>
      </c>
      <c r="M129" s="47">
        <v>16897.995746</v>
      </c>
      <c r="N129" s="51">
        <v>16897.995746</v>
      </c>
      <c r="O129" s="50">
        <v>0</v>
      </c>
      <c r="P129" s="47">
        <v>1745.569294</v>
      </c>
      <c r="Q129" s="48">
        <v>1745.569294</v>
      </c>
      <c r="R129" s="47">
        <v>0</v>
      </c>
      <c r="S129" s="47">
        <v>10186.155027</v>
      </c>
      <c r="T129" s="51">
        <v>10186.155027</v>
      </c>
      <c r="U129" s="42">
        <f t="shared" si="3"/>
        <v>98.77638406716842</v>
      </c>
      <c r="V129" s="15">
        <f t="shared" si="2"/>
        <v>65.89179824191969</v>
      </c>
    </row>
    <row r="130" spans="1:22" ht="15">
      <c r="A130" s="45" t="s">
        <v>9</v>
      </c>
      <c r="B130" s="46" t="s">
        <v>43</v>
      </c>
      <c r="C130" s="46" t="s">
        <v>339</v>
      </c>
      <c r="D130" s="49" t="s">
        <v>227</v>
      </c>
      <c r="E130" s="46" t="s">
        <v>228</v>
      </c>
      <c r="F130" s="14" t="s">
        <v>101</v>
      </c>
      <c r="G130" s="46" t="s">
        <v>101</v>
      </c>
      <c r="H130" s="49" t="s">
        <v>229</v>
      </c>
      <c r="I130" s="50">
        <v>0</v>
      </c>
      <c r="J130" s="47">
        <v>5.028993</v>
      </c>
      <c r="K130" s="48">
        <v>5.028993</v>
      </c>
      <c r="L130" s="47">
        <v>0</v>
      </c>
      <c r="M130" s="47">
        <v>11.957994</v>
      </c>
      <c r="N130" s="51">
        <v>11.957994</v>
      </c>
      <c r="O130" s="50">
        <v>0</v>
      </c>
      <c r="P130" s="47">
        <v>0</v>
      </c>
      <c r="Q130" s="48">
        <v>0</v>
      </c>
      <c r="R130" s="47">
        <v>0</v>
      </c>
      <c r="S130" s="47">
        <v>0</v>
      </c>
      <c r="T130" s="51">
        <v>0</v>
      </c>
      <c r="U130" s="41" t="s">
        <v>20</v>
      </c>
      <c r="V130" s="8" t="s">
        <v>20</v>
      </c>
    </row>
    <row r="131" spans="1:22" ht="15">
      <c r="A131" s="45" t="s">
        <v>9</v>
      </c>
      <c r="B131" s="46" t="s">
        <v>232</v>
      </c>
      <c r="C131" s="46" t="s">
        <v>327</v>
      </c>
      <c r="D131" s="49" t="s">
        <v>305</v>
      </c>
      <c r="E131" s="46" t="s">
        <v>306</v>
      </c>
      <c r="F131" s="14" t="s">
        <v>166</v>
      </c>
      <c r="G131" s="46" t="s">
        <v>167</v>
      </c>
      <c r="H131" s="49" t="s">
        <v>243</v>
      </c>
      <c r="I131" s="50">
        <v>0</v>
      </c>
      <c r="J131" s="47">
        <v>339.480182</v>
      </c>
      <c r="K131" s="48">
        <v>339.480182</v>
      </c>
      <c r="L131" s="47">
        <v>0</v>
      </c>
      <c r="M131" s="47">
        <v>1529.86866</v>
      </c>
      <c r="N131" s="51">
        <v>1529.86866</v>
      </c>
      <c r="O131" s="50">
        <v>0</v>
      </c>
      <c r="P131" s="47">
        <v>84.693443</v>
      </c>
      <c r="Q131" s="48">
        <v>84.693443</v>
      </c>
      <c r="R131" s="47">
        <v>0</v>
      </c>
      <c r="S131" s="47">
        <v>84.693443</v>
      </c>
      <c r="T131" s="51">
        <v>84.693443</v>
      </c>
      <c r="U131" s="41" t="s">
        <v>20</v>
      </c>
      <c r="V131" s="8" t="s">
        <v>20</v>
      </c>
    </row>
    <row r="132" spans="1:22" ht="15">
      <c r="A132" s="45" t="s">
        <v>9</v>
      </c>
      <c r="B132" s="46" t="s">
        <v>43</v>
      </c>
      <c r="C132" s="46" t="s">
        <v>327</v>
      </c>
      <c r="D132" s="49" t="s">
        <v>171</v>
      </c>
      <c r="E132" s="46" t="s">
        <v>172</v>
      </c>
      <c r="F132" s="14" t="s">
        <v>24</v>
      </c>
      <c r="G132" s="46" t="s">
        <v>22</v>
      </c>
      <c r="H132" s="49" t="s">
        <v>84</v>
      </c>
      <c r="I132" s="50">
        <v>0</v>
      </c>
      <c r="J132" s="47">
        <v>1647.576711</v>
      </c>
      <c r="K132" s="48">
        <v>1647.576711</v>
      </c>
      <c r="L132" s="47">
        <v>0</v>
      </c>
      <c r="M132" s="47">
        <v>8646.509973</v>
      </c>
      <c r="N132" s="51">
        <v>8646.509973</v>
      </c>
      <c r="O132" s="50">
        <v>0</v>
      </c>
      <c r="P132" s="47">
        <v>880.873704</v>
      </c>
      <c r="Q132" s="48">
        <v>880.873704</v>
      </c>
      <c r="R132" s="47">
        <v>0</v>
      </c>
      <c r="S132" s="47">
        <v>7972.943961</v>
      </c>
      <c r="T132" s="51">
        <v>7972.943961</v>
      </c>
      <c r="U132" s="42">
        <f t="shared" si="3"/>
        <v>87.03892550299128</v>
      </c>
      <c r="V132" s="15">
        <f t="shared" si="2"/>
        <v>8.448146823742618</v>
      </c>
    </row>
    <row r="133" spans="1:22" ht="15">
      <c r="A133" s="45" t="s">
        <v>9</v>
      </c>
      <c r="B133" s="46" t="s">
        <v>43</v>
      </c>
      <c r="C133" s="46" t="s">
        <v>327</v>
      </c>
      <c r="D133" s="49" t="s">
        <v>173</v>
      </c>
      <c r="E133" s="46" t="s">
        <v>174</v>
      </c>
      <c r="F133" s="14" t="s">
        <v>23</v>
      </c>
      <c r="G133" s="46" t="s">
        <v>117</v>
      </c>
      <c r="H133" s="49" t="s">
        <v>118</v>
      </c>
      <c r="I133" s="50">
        <v>0</v>
      </c>
      <c r="J133" s="47">
        <v>6827.973249</v>
      </c>
      <c r="K133" s="48">
        <v>6827.973249</v>
      </c>
      <c r="L133" s="47">
        <v>0</v>
      </c>
      <c r="M133" s="47">
        <v>32575.897556</v>
      </c>
      <c r="N133" s="51">
        <v>32575.897556</v>
      </c>
      <c r="O133" s="50">
        <v>0</v>
      </c>
      <c r="P133" s="47">
        <v>6412.801796</v>
      </c>
      <c r="Q133" s="48">
        <v>6412.801796</v>
      </c>
      <c r="R133" s="47">
        <v>0</v>
      </c>
      <c r="S133" s="47">
        <v>34396.555134</v>
      </c>
      <c r="T133" s="51">
        <v>34396.555134</v>
      </c>
      <c r="U133" s="42">
        <f t="shared" si="3"/>
        <v>6.47410392847263</v>
      </c>
      <c r="V133" s="15">
        <f t="shared" si="2"/>
        <v>-5.293139301035222</v>
      </c>
    </row>
    <row r="134" spans="1:22" ht="15">
      <c r="A134" s="45" t="s">
        <v>9</v>
      </c>
      <c r="B134" s="46" t="s">
        <v>43</v>
      </c>
      <c r="C134" s="46" t="s">
        <v>202</v>
      </c>
      <c r="D134" s="49" t="s">
        <v>221</v>
      </c>
      <c r="E134" s="54" t="s">
        <v>205</v>
      </c>
      <c r="F134" s="14" t="s">
        <v>72</v>
      </c>
      <c r="G134" s="46" t="s">
        <v>205</v>
      </c>
      <c r="H134" s="49" t="s">
        <v>220</v>
      </c>
      <c r="I134" s="50">
        <v>0</v>
      </c>
      <c r="J134" s="47">
        <v>637.684107</v>
      </c>
      <c r="K134" s="48">
        <v>637.684107</v>
      </c>
      <c r="L134" s="47">
        <v>0</v>
      </c>
      <c r="M134" s="47">
        <v>637.684107</v>
      </c>
      <c r="N134" s="51">
        <v>637.684107</v>
      </c>
      <c r="O134" s="50">
        <v>0</v>
      </c>
      <c r="P134" s="47">
        <v>0</v>
      </c>
      <c r="Q134" s="48">
        <v>0</v>
      </c>
      <c r="R134" s="47">
        <v>0</v>
      </c>
      <c r="S134" s="47">
        <v>0</v>
      </c>
      <c r="T134" s="51">
        <v>0</v>
      </c>
      <c r="U134" s="41" t="s">
        <v>20</v>
      </c>
      <c r="V134" s="8" t="s">
        <v>20</v>
      </c>
    </row>
    <row r="135" spans="1:22" ht="15">
      <c r="A135" s="45" t="s">
        <v>9</v>
      </c>
      <c r="B135" s="46" t="s">
        <v>43</v>
      </c>
      <c r="C135" s="46" t="s">
        <v>202</v>
      </c>
      <c r="D135" s="49" t="s">
        <v>221</v>
      </c>
      <c r="E135" s="46" t="s">
        <v>222</v>
      </c>
      <c r="F135" s="14" t="s">
        <v>72</v>
      </c>
      <c r="G135" s="46" t="s">
        <v>121</v>
      </c>
      <c r="H135" s="49" t="s">
        <v>222</v>
      </c>
      <c r="I135" s="50">
        <v>0</v>
      </c>
      <c r="J135" s="47">
        <v>113.401663</v>
      </c>
      <c r="K135" s="48">
        <v>113.401663</v>
      </c>
      <c r="L135" s="47">
        <v>0</v>
      </c>
      <c r="M135" s="47">
        <v>493.927368</v>
      </c>
      <c r="N135" s="51">
        <v>493.927368</v>
      </c>
      <c r="O135" s="50">
        <v>0</v>
      </c>
      <c r="P135" s="47">
        <v>514.928006</v>
      </c>
      <c r="Q135" s="48">
        <v>514.928006</v>
      </c>
      <c r="R135" s="47">
        <v>0</v>
      </c>
      <c r="S135" s="47">
        <v>734.814594</v>
      </c>
      <c r="T135" s="51">
        <v>734.814594</v>
      </c>
      <c r="U135" s="42">
        <f t="shared" si="3"/>
        <v>-77.97718094983554</v>
      </c>
      <c r="V135" s="15">
        <f t="shared" si="2"/>
        <v>-32.7820416152486</v>
      </c>
    </row>
    <row r="136" spans="1:22" ht="15">
      <c r="A136" s="45" t="s">
        <v>9</v>
      </c>
      <c r="B136" s="46" t="s">
        <v>43</v>
      </c>
      <c r="C136" s="46" t="s">
        <v>327</v>
      </c>
      <c r="D136" s="49" t="s">
        <v>175</v>
      </c>
      <c r="E136" s="46" t="s">
        <v>176</v>
      </c>
      <c r="F136" s="14" t="s">
        <v>61</v>
      </c>
      <c r="G136" s="46" t="s">
        <v>61</v>
      </c>
      <c r="H136" s="49" t="s">
        <v>177</v>
      </c>
      <c r="I136" s="50">
        <v>0</v>
      </c>
      <c r="J136" s="47">
        <v>512.333227</v>
      </c>
      <c r="K136" s="48">
        <v>512.333227</v>
      </c>
      <c r="L136" s="47">
        <v>0</v>
      </c>
      <c r="M136" s="47">
        <v>2039.37132</v>
      </c>
      <c r="N136" s="51">
        <v>2039.37132</v>
      </c>
      <c r="O136" s="50">
        <v>0</v>
      </c>
      <c r="P136" s="47">
        <v>579.995235</v>
      </c>
      <c r="Q136" s="48">
        <v>579.995235</v>
      </c>
      <c r="R136" s="47">
        <v>0</v>
      </c>
      <c r="S136" s="47">
        <v>2421.412239</v>
      </c>
      <c r="T136" s="51">
        <v>2421.412239</v>
      </c>
      <c r="U136" s="42">
        <f t="shared" si="3"/>
        <v>-11.665959290165551</v>
      </c>
      <c r="V136" s="15">
        <f t="shared" si="2"/>
        <v>-15.777607498910484</v>
      </c>
    </row>
    <row r="137" spans="1:22" ht="15">
      <c r="A137" s="45" t="s">
        <v>9</v>
      </c>
      <c r="B137" s="46" t="s">
        <v>43</v>
      </c>
      <c r="C137" s="46" t="s">
        <v>327</v>
      </c>
      <c r="D137" s="49" t="s">
        <v>175</v>
      </c>
      <c r="E137" s="54" t="s">
        <v>178</v>
      </c>
      <c r="F137" s="14" t="s">
        <v>61</v>
      </c>
      <c r="G137" s="46" t="s">
        <v>61</v>
      </c>
      <c r="H137" s="49" t="s">
        <v>177</v>
      </c>
      <c r="I137" s="50">
        <v>0</v>
      </c>
      <c r="J137" s="47">
        <v>5896.983478</v>
      </c>
      <c r="K137" s="48">
        <v>5896.983478</v>
      </c>
      <c r="L137" s="47">
        <v>0</v>
      </c>
      <c r="M137" s="47">
        <v>27272.230872</v>
      </c>
      <c r="N137" s="51">
        <v>27272.230872</v>
      </c>
      <c r="O137" s="50">
        <v>0</v>
      </c>
      <c r="P137" s="47">
        <v>10031.538788</v>
      </c>
      <c r="Q137" s="48">
        <v>10031.538788</v>
      </c>
      <c r="R137" s="47">
        <v>0</v>
      </c>
      <c r="S137" s="47">
        <v>50289.955939</v>
      </c>
      <c r="T137" s="51">
        <v>50289.955939</v>
      </c>
      <c r="U137" s="42">
        <f aca="true" t="shared" si="4" ref="U137:U153">+((K137/Q137)-1)*100</f>
        <v>-41.215564205821224</v>
      </c>
      <c r="V137" s="15">
        <f aca="true" t="shared" si="5" ref="V137:V153">+((N137/T137)-1)*100</f>
        <v>-45.770024326367896</v>
      </c>
    </row>
    <row r="138" spans="1:22" ht="15">
      <c r="A138" s="45" t="s">
        <v>9</v>
      </c>
      <c r="B138" s="46" t="s">
        <v>43</v>
      </c>
      <c r="C138" s="46" t="s">
        <v>202</v>
      </c>
      <c r="D138" s="49" t="s">
        <v>223</v>
      </c>
      <c r="E138" s="54" t="s">
        <v>224</v>
      </c>
      <c r="F138" s="14" t="s">
        <v>23</v>
      </c>
      <c r="G138" s="46" t="s">
        <v>225</v>
      </c>
      <c r="H138" s="49" t="s">
        <v>226</v>
      </c>
      <c r="I138" s="50">
        <v>0</v>
      </c>
      <c r="J138" s="47">
        <v>0</v>
      </c>
      <c r="K138" s="48">
        <v>0</v>
      </c>
      <c r="L138" s="47">
        <v>0</v>
      </c>
      <c r="M138" s="47">
        <v>0</v>
      </c>
      <c r="N138" s="51">
        <v>0</v>
      </c>
      <c r="O138" s="50">
        <v>0</v>
      </c>
      <c r="P138" s="47">
        <v>60.781667</v>
      </c>
      <c r="Q138" s="48">
        <v>60.781667</v>
      </c>
      <c r="R138" s="47">
        <v>0</v>
      </c>
      <c r="S138" s="47">
        <v>530.50296</v>
      </c>
      <c r="T138" s="51">
        <v>530.50296</v>
      </c>
      <c r="U138" s="41" t="s">
        <v>20</v>
      </c>
      <c r="V138" s="8" t="s">
        <v>20</v>
      </c>
    </row>
    <row r="139" spans="1:22" ht="15">
      <c r="A139" s="45" t="s">
        <v>9</v>
      </c>
      <c r="B139" s="46" t="s">
        <v>43</v>
      </c>
      <c r="C139" s="46" t="s">
        <v>327</v>
      </c>
      <c r="D139" s="49" t="s">
        <v>179</v>
      </c>
      <c r="E139" s="54" t="s">
        <v>180</v>
      </c>
      <c r="F139" s="14" t="s">
        <v>21</v>
      </c>
      <c r="G139" s="46" t="s">
        <v>181</v>
      </c>
      <c r="H139" s="49" t="s">
        <v>182</v>
      </c>
      <c r="I139" s="50">
        <v>0</v>
      </c>
      <c r="J139" s="47">
        <v>334.277775</v>
      </c>
      <c r="K139" s="48">
        <v>334.277775</v>
      </c>
      <c r="L139" s="47">
        <v>0</v>
      </c>
      <c r="M139" s="47">
        <v>3340.847163</v>
      </c>
      <c r="N139" s="51">
        <v>3340.847163</v>
      </c>
      <c r="O139" s="50">
        <v>0</v>
      </c>
      <c r="P139" s="47">
        <v>2105.105723</v>
      </c>
      <c r="Q139" s="48">
        <v>2105.105723</v>
      </c>
      <c r="R139" s="47">
        <v>0</v>
      </c>
      <c r="S139" s="47">
        <v>3452.57497</v>
      </c>
      <c r="T139" s="51">
        <v>3452.57497</v>
      </c>
      <c r="U139" s="42">
        <f t="shared" si="4"/>
        <v>-84.12061820231914</v>
      </c>
      <c r="V139" s="15">
        <f t="shared" si="5"/>
        <v>-3.2360718585641712</v>
      </c>
    </row>
    <row r="140" spans="1:22" ht="15">
      <c r="A140" s="45" t="s">
        <v>9</v>
      </c>
      <c r="B140" s="46" t="s">
        <v>43</v>
      </c>
      <c r="C140" s="46" t="s">
        <v>327</v>
      </c>
      <c r="D140" s="49" t="s">
        <v>179</v>
      </c>
      <c r="E140" s="54" t="s">
        <v>183</v>
      </c>
      <c r="F140" s="14" t="s">
        <v>21</v>
      </c>
      <c r="G140" s="46" t="s">
        <v>181</v>
      </c>
      <c r="H140" s="49" t="s">
        <v>182</v>
      </c>
      <c r="I140" s="50">
        <v>0</v>
      </c>
      <c r="J140" s="47">
        <v>6271.373952</v>
      </c>
      <c r="K140" s="48">
        <v>6271.373952</v>
      </c>
      <c r="L140" s="47">
        <v>0</v>
      </c>
      <c r="M140" s="47">
        <v>28128.232933</v>
      </c>
      <c r="N140" s="51">
        <v>28128.232933</v>
      </c>
      <c r="O140" s="50">
        <v>0</v>
      </c>
      <c r="P140" s="47">
        <v>4887.303806</v>
      </c>
      <c r="Q140" s="48">
        <v>4887.303806</v>
      </c>
      <c r="R140" s="47">
        <v>0</v>
      </c>
      <c r="S140" s="47">
        <v>29385.934378</v>
      </c>
      <c r="T140" s="51">
        <v>29385.934378</v>
      </c>
      <c r="U140" s="42">
        <f t="shared" si="4"/>
        <v>28.319707571704832</v>
      </c>
      <c r="V140" s="15">
        <f t="shared" si="5"/>
        <v>-4.279943692862764</v>
      </c>
    </row>
    <row r="141" spans="1:22" ht="15">
      <c r="A141" s="45" t="s">
        <v>9</v>
      </c>
      <c r="B141" s="46" t="s">
        <v>43</v>
      </c>
      <c r="C141" s="46" t="s">
        <v>327</v>
      </c>
      <c r="D141" s="49" t="s">
        <v>179</v>
      </c>
      <c r="E141" s="54" t="s">
        <v>184</v>
      </c>
      <c r="F141" s="14" t="s">
        <v>185</v>
      </c>
      <c r="G141" s="46" t="s">
        <v>186</v>
      </c>
      <c r="H141" s="49" t="s">
        <v>187</v>
      </c>
      <c r="I141" s="50">
        <v>0</v>
      </c>
      <c r="J141" s="47">
        <v>0</v>
      </c>
      <c r="K141" s="48">
        <v>0</v>
      </c>
      <c r="L141" s="47">
        <v>0</v>
      </c>
      <c r="M141" s="47">
        <v>19.900015</v>
      </c>
      <c r="N141" s="51">
        <v>19.900015</v>
      </c>
      <c r="O141" s="50">
        <v>0</v>
      </c>
      <c r="P141" s="47">
        <v>336.982075</v>
      </c>
      <c r="Q141" s="48">
        <v>336.982075</v>
      </c>
      <c r="R141" s="47">
        <v>0</v>
      </c>
      <c r="S141" s="47">
        <v>2772.949682</v>
      </c>
      <c r="T141" s="51">
        <v>2772.949682</v>
      </c>
      <c r="U141" s="41" t="s">
        <v>20</v>
      </c>
      <c r="V141" s="15">
        <f t="shared" si="5"/>
        <v>-99.28235210580355</v>
      </c>
    </row>
    <row r="142" spans="1:22" ht="15">
      <c r="A142" s="45" t="s">
        <v>9</v>
      </c>
      <c r="B142" s="46" t="s">
        <v>43</v>
      </c>
      <c r="C142" s="46" t="s">
        <v>327</v>
      </c>
      <c r="D142" s="49" t="s">
        <v>179</v>
      </c>
      <c r="E142" s="46" t="s">
        <v>372</v>
      </c>
      <c r="F142" s="14" t="s">
        <v>185</v>
      </c>
      <c r="G142" s="46" t="s">
        <v>186</v>
      </c>
      <c r="H142" s="49" t="s">
        <v>187</v>
      </c>
      <c r="I142" s="50">
        <v>0</v>
      </c>
      <c r="J142" s="47">
        <v>4182.755939</v>
      </c>
      <c r="K142" s="48">
        <v>4182.755939</v>
      </c>
      <c r="L142" s="47">
        <v>0</v>
      </c>
      <c r="M142" s="47">
        <v>12203.094281</v>
      </c>
      <c r="N142" s="51">
        <v>12203.094281</v>
      </c>
      <c r="O142" s="50">
        <v>0</v>
      </c>
      <c r="P142" s="47">
        <v>4680.000946</v>
      </c>
      <c r="Q142" s="48">
        <v>4680.000946</v>
      </c>
      <c r="R142" s="47">
        <v>0</v>
      </c>
      <c r="S142" s="47">
        <v>17859.679177</v>
      </c>
      <c r="T142" s="51">
        <v>17859.679177</v>
      </c>
      <c r="U142" s="42">
        <f t="shared" si="4"/>
        <v>-10.624891164284833</v>
      </c>
      <c r="V142" s="15">
        <f t="shared" si="5"/>
        <v>-31.672376866011387</v>
      </c>
    </row>
    <row r="143" spans="1:22" ht="15">
      <c r="A143" s="45" t="s">
        <v>9</v>
      </c>
      <c r="B143" s="46" t="s">
        <v>43</v>
      </c>
      <c r="C143" s="46" t="s">
        <v>327</v>
      </c>
      <c r="D143" s="49" t="s">
        <v>179</v>
      </c>
      <c r="E143" s="46" t="s">
        <v>188</v>
      </c>
      <c r="F143" s="14" t="s">
        <v>185</v>
      </c>
      <c r="G143" s="46" t="s">
        <v>186</v>
      </c>
      <c r="H143" s="49" t="s">
        <v>187</v>
      </c>
      <c r="I143" s="50">
        <v>0</v>
      </c>
      <c r="J143" s="47">
        <v>375.83806</v>
      </c>
      <c r="K143" s="48">
        <v>375.83806</v>
      </c>
      <c r="L143" s="47">
        <v>0</v>
      </c>
      <c r="M143" s="47">
        <v>6970.177227</v>
      </c>
      <c r="N143" s="51">
        <v>6970.177227</v>
      </c>
      <c r="O143" s="50">
        <v>0</v>
      </c>
      <c r="P143" s="47">
        <v>267.270657</v>
      </c>
      <c r="Q143" s="48">
        <v>267.270657</v>
      </c>
      <c r="R143" s="47">
        <v>0</v>
      </c>
      <c r="S143" s="47">
        <v>746.14562</v>
      </c>
      <c r="T143" s="51">
        <v>746.14562</v>
      </c>
      <c r="U143" s="42">
        <f t="shared" si="4"/>
        <v>40.620771549942326</v>
      </c>
      <c r="V143" s="8" t="s">
        <v>20</v>
      </c>
    </row>
    <row r="144" spans="1:22" ht="15">
      <c r="A144" s="45" t="s">
        <v>9</v>
      </c>
      <c r="B144" s="46" t="s">
        <v>43</v>
      </c>
      <c r="C144" s="46" t="s">
        <v>327</v>
      </c>
      <c r="D144" s="49" t="s">
        <v>189</v>
      </c>
      <c r="E144" s="54" t="s">
        <v>190</v>
      </c>
      <c r="F144" s="14" t="s">
        <v>24</v>
      </c>
      <c r="G144" s="46" t="s">
        <v>22</v>
      </c>
      <c r="H144" s="49" t="s">
        <v>191</v>
      </c>
      <c r="I144" s="50">
        <v>0</v>
      </c>
      <c r="J144" s="47">
        <v>10970.533492</v>
      </c>
      <c r="K144" s="48">
        <v>10970.533492</v>
      </c>
      <c r="L144" s="47">
        <v>0</v>
      </c>
      <c r="M144" s="47">
        <v>45889.559385</v>
      </c>
      <c r="N144" s="51">
        <v>45889.559385</v>
      </c>
      <c r="O144" s="50">
        <v>0</v>
      </c>
      <c r="P144" s="47">
        <v>12186.625626</v>
      </c>
      <c r="Q144" s="48">
        <v>12186.625626</v>
      </c>
      <c r="R144" s="47">
        <v>0</v>
      </c>
      <c r="S144" s="47">
        <v>69997.11213</v>
      </c>
      <c r="T144" s="51">
        <v>69997.11213</v>
      </c>
      <c r="U144" s="42">
        <f t="shared" si="4"/>
        <v>-9.978907790565772</v>
      </c>
      <c r="V144" s="15">
        <f t="shared" si="5"/>
        <v>-34.4407819285844</v>
      </c>
    </row>
    <row r="145" spans="1:22" ht="15">
      <c r="A145" s="45" t="s">
        <v>9</v>
      </c>
      <c r="B145" s="46" t="s">
        <v>43</v>
      </c>
      <c r="C145" s="46" t="s">
        <v>327</v>
      </c>
      <c r="D145" s="49" t="s">
        <v>189</v>
      </c>
      <c r="E145" s="46" t="s">
        <v>192</v>
      </c>
      <c r="F145" s="14" t="s">
        <v>24</v>
      </c>
      <c r="G145" s="46" t="s">
        <v>22</v>
      </c>
      <c r="H145" s="49" t="s">
        <v>22</v>
      </c>
      <c r="I145" s="50">
        <v>0</v>
      </c>
      <c r="J145" s="47">
        <v>2642.01859</v>
      </c>
      <c r="K145" s="48">
        <v>2642.01859</v>
      </c>
      <c r="L145" s="47">
        <v>0</v>
      </c>
      <c r="M145" s="47">
        <v>11702.186202</v>
      </c>
      <c r="N145" s="51">
        <v>11702.186202</v>
      </c>
      <c r="O145" s="50">
        <v>0</v>
      </c>
      <c r="P145" s="47">
        <v>3378.22932</v>
      </c>
      <c r="Q145" s="48">
        <v>3378.22932</v>
      </c>
      <c r="R145" s="47">
        <v>0</v>
      </c>
      <c r="S145" s="47">
        <v>12998.504494</v>
      </c>
      <c r="T145" s="51">
        <v>12998.504494</v>
      </c>
      <c r="U145" s="42">
        <f t="shared" si="4"/>
        <v>-21.792799134192574</v>
      </c>
      <c r="V145" s="15">
        <f t="shared" si="5"/>
        <v>-9.972826432443593</v>
      </c>
    </row>
    <row r="146" spans="1:22" ht="15">
      <c r="A146" s="45" t="s">
        <v>9</v>
      </c>
      <c r="B146" s="46" t="s">
        <v>43</v>
      </c>
      <c r="C146" s="46" t="s">
        <v>327</v>
      </c>
      <c r="D146" s="49" t="s">
        <v>189</v>
      </c>
      <c r="E146" s="46" t="s">
        <v>351</v>
      </c>
      <c r="F146" s="14" t="s">
        <v>24</v>
      </c>
      <c r="G146" s="46" t="s">
        <v>22</v>
      </c>
      <c r="H146" s="49" t="s">
        <v>84</v>
      </c>
      <c r="I146" s="50">
        <v>0</v>
      </c>
      <c r="J146" s="47">
        <v>4.635639</v>
      </c>
      <c r="K146" s="48">
        <v>4.635639</v>
      </c>
      <c r="L146" s="47">
        <v>0</v>
      </c>
      <c r="M146" s="47">
        <v>4.635639</v>
      </c>
      <c r="N146" s="51">
        <v>4.635639</v>
      </c>
      <c r="O146" s="50">
        <v>0</v>
      </c>
      <c r="P146" s="47">
        <v>50.422448</v>
      </c>
      <c r="Q146" s="48">
        <v>50.422448</v>
      </c>
      <c r="R146" s="47">
        <v>0</v>
      </c>
      <c r="S146" s="47">
        <v>50.422448</v>
      </c>
      <c r="T146" s="51">
        <v>50.422448</v>
      </c>
      <c r="U146" s="42">
        <f t="shared" si="4"/>
        <v>-90.80639837240746</v>
      </c>
      <c r="V146" s="15">
        <f t="shared" si="5"/>
        <v>-90.80639837240746</v>
      </c>
    </row>
    <row r="147" spans="1:22" ht="15">
      <c r="A147" s="45" t="s">
        <v>9</v>
      </c>
      <c r="B147" s="46" t="s">
        <v>43</v>
      </c>
      <c r="C147" s="46" t="s">
        <v>327</v>
      </c>
      <c r="D147" s="49" t="s">
        <v>189</v>
      </c>
      <c r="E147" s="46" t="s">
        <v>193</v>
      </c>
      <c r="F147" s="14" t="s">
        <v>61</v>
      </c>
      <c r="G147" s="46" t="s">
        <v>61</v>
      </c>
      <c r="H147" s="49" t="s">
        <v>194</v>
      </c>
      <c r="I147" s="50">
        <v>0</v>
      </c>
      <c r="J147" s="47">
        <v>13208.873078</v>
      </c>
      <c r="K147" s="48">
        <v>13208.873078</v>
      </c>
      <c r="L147" s="47">
        <v>0</v>
      </c>
      <c r="M147" s="47">
        <v>53224.444735</v>
      </c>
      <c r="N147" s="51">
        <v>53224.444735</v>
      </c>
      <c r="O147" s="50">
        <v>0</v>
      </c>
      <c r="P147" s="47">
        <v>13882.38646</v>
      </c>
      <c r="Q147" s="48">
        <v>13882.38646</v>
      </c>
      <c r="R147" s="47">
        <v>0</v>
      </c>
      <c r="S147" s="47">
        <v>72984.974545</v>
      </c>
      <c r="T147" s="51">
        <v>72984.974545</v>
      </c>
      <c r="U147" s="42">
        <f t="shared" si="4"/>
        <v>-4.8515677325409845</v>
      </c>
      <c r="V147" s="15">
        <f t="shared" si="5"/>
        <v>-27.07479167210828</v>
      </c>
    </row>
    <row r="148" spans="1:22" ht="15">
      <c r="A148" s="45" t="s">
        <v>9</v>
      </c>
      <c r="B148" s="46" t="s">
        <v>43</v>
      </c>
      <c r="C148" s="46" t="s">
        <v>327</v>
      </c>
      <c r="D148" s="49" t="s">
        <v>189</v>
      </c>
      <c r="E148" s="46" t="s">
        <v>195</v>
      </c>
      <c r="F148" s="14" t="s">
        <v>24</v>
      </c>
      <c r="G148" s="46" t="s">
        <v>22</v>
      </c>
      <c r="H148" s="49" t="s">
        <v>191</v>
      </c>
      <c r="I148" s="50">
        <v>0</v>
      </c>
      <c r="J148" s="47">
        <v>929.139606</v>
      </c>
      <c r="K148" s="48">
        <v>929.139606</v>
      </c>
      <c r="L148" s="47">
        <v>0</v>
      </c>
      <c r="M148" s="47">
        <v>10739.515066</v>
      </c>
      <c r="N148" s="51">
        <v>10739.515066</v>
      </c>
      <c r="O148" s="50">
        <v>0</v>
      </c>
      <c r="P148" s="47">
        <v>0</v>
      </c>
      <c r="Q148" s="48">
        <v>0</v>
      </c>
      <c r="R148" s="47">
        <v>0</v>
      </c>
      <c r="S148" s="47">
        <v>0</v>
      </c>
      <c r="T148" s="51">
        <v>0</v>
      </c>
      <c r="U148" s="41" t="s">
        <v>20</v>
      </c>
      <c r="V148" s="8" t="s">
        <v>20</v>
      </c>
    </row>
    <row r="149" spans="1:22" ht="15">
      <c r="A149" s="45" t="s">
        <v>9</v>
      </c>
      <c r="B149" s="46" t="s">
        <v>43</v>
      </c>
      <c r="C149" s="46" t="s">
        <v>327</v>
      </c>
      <c r="D149" s="49" t="s">
        <v>189</v>
      </c>
      <c r="E149" s="54" t="s">
        <v>196</v>
      </c>
      <c r="F149" s="14" t="s">
        <v>24</v>
      </c>
      <c r="G149" s="46" t="s">
        <v>22</v>
      </c>
      <c r="H149" s="49" t="s">
        <v>22</v>
      </c>
      <c r="I149" s="50">
        <v>0</v>
      </c>
      <c r="J149" s="47">
        <v>0</v>
      </c>
      <c r="K149" s="48">
        <v>0</v>
      </c>
      <c r="L149" s="47">
        <v>0</v>
      </c>
      <c r="M149" s="47">
        <v>48.427741</v>
      </c>
      <c r="N149" s="51">
        <v>48.427741</v>
      </c>
      <c r="O149" s="50">
        <v>0</v>
      </c>
      <c r="P149" s="47">
        <v>357.611379</v>
      </c>
      <c r="Q149" s="48">
        <v>357.611379</v>
      </c>
      <c r="R149" s="47">
        <v>0</v>
      </c>
      <c r="S149" s="47">
        <v>379.786251</v>
      </c>
      <c r="T149" s="51">
        <v>379.786251</v>
      </c>
      <c r="U149" s="41" t="s">
        <v>20</v>
      </c>
      <c r="V149" s="15">
        <f t="shared" si="5"/>
        <v>-87.24868505047594</v>
      </c>
    </row>
    <row r="150" spans="1:22" ht="15">
      <c r="A150" s="45" t="s">
        <v>9</v>
      </c>
      <c r="B150" s="46" t="s">
        <v>43</v>
      </c>
      <c r="C150" s="46" t="s">
        <v>327</v>
      </c>
      <c r="D150" s="49" t="s">
        <v>189</v>
      </c>
      <c r="E150" s="54" t="s">
        <v>333</v>
      </c>
      <c r="F150" s="14" t="s">
        <v>24</v>
      </c>
      <c r="G150" s="46" t="s">
        <v>22</v>
      </c>
      <c r="H150" s="49" t="s">
        <v>191</v>
      </c>
      <c r="I150" s="50">
        <v>0</v>
      </c>
      <c r="J150" s="47">
        <v>8.795276</v>
      </c>
      <c r="K150" s="48">
        <v>8.795276</v>
      </c>
      <c r="L150" s="47">
        <v>0</v>
      </c>
      <c r="M150" s="47">
        <v>106.215218</v>
      </c>
      <c r="N150" s="51">
        <v>106.215218</v>
      </c>
      <c r="O150" s="50">
        <v>0</v>
      </c>
      <c r="P150" s="47">
        <v>0</v>
      </c>
      <c r="Q150" s="48">
        <v>0</v>
      </c>
      <c r="R150" s="47">
        <v>0</v>
      </c>
      <c r="S150" s="47">
        <v>0</v>
      </c>
      <c r="T150" s="51">
        <v>0</v>
      </c>
      <c r="U150" s="41" t="s">
        <v>20</v>
      </c>
      <c r="V150" s="8" t="s">
        <v>20</v>
      </c>
    </row>
    <row r="151" spans="1:22" ht="15">
      <c r="A151" s="45" t="s">
        <v>9</v>
      </c>
      <c r="B151" s="46" t="s">
        <v>43</v>
      </c>
      <c r="C151" s="46" t="s">
        <v>327</v>
      </c>
      <c r="D151" s="49" t="s">
        <v>189</v>
      </c>
      <c r="E151" s="46" t="s">
        <v>152</v>
      </c>
      <c r="F151" s="14" t="s">
        <v>24</v>
      </c>
      <c r="G151" s="46" t="s">
        <v>22</v>
      </c>
      <c r="H151" s="49" t="s">
        <v>22</v>
      </c>
      <c r="I151" s="50">
        <v>0</v>
      </c>
      <c r="J151" s="47">
        <v>10655.977149</v>
      </c>
      <c r="K151" s="48">
        <v>10655.977149</v>
      </c>
      <c r="L151" s="47">
        <v>0</v>
      </c>
      <c r="M151" s="47">
        <v>58749.737469</v>
      </c>
      <c r="N151" s="51">
        <v>58749.737469</v>
      </c>
      <c r="O151" s="50">
        <v>0</v>
      </c>
      <c r="P151" s="47">
        <v>10639.34076</v>
      </c>
      <c r="Q151" s="48">
        <v>10639.34076</v>
      </c>
      <c r="R151" s="47">
        <v>0</v>
      </c>
      <c r="S151" s="47">
        <v>50549.05751</v>
      </c>
      <c r="T151" s="51">
        <v>50549.05751</v>
      </c>
      <c r="U151" s="42">
        <f t="shared" si="4"/>
        <v>0.15636672774452798</v>
      </c>
      <c r="V151" s="15">
        <f t="shared" si="5"/>
        <v>16.223210407785892</v>
      </c>
    </row>
    <row r="152" spans="1:22" ht="15">
      <c r="A152" s="45" t="s">
        <v>9</v>
      </c>
      <c r="B152" s="46" t="s">
        <v>43</v>
      </c>
      <c r="C152" s="46" t="s">
        <v>327</v>
      </c>
      <c r="D152" s="49" t="s">
        <v>189</v>
      </c>
      <c r="E152" s="46" t="s">
        <v>197</v>
      </c>
      <c r="F152" s="14" t="s">
        <v>24</v>
      </c>
      <c r="G152" s="46" t="s">
        <v>22</v>
      </c>
      <c r="H152" s="49" t="s">
        <v>84</v>
      </c>
      <c r="I152" s="50">
        <v>0</v>
      </c>
      <c r="J152" s="47">
        <v>1152.565087</v>
      </c>
      <c r="K152" s="48">
        <v>1152.565087</v>
      </c>
      <c r="L152" s="47">
        <v>0</v>
      </c>
      <c r="M152" s="47">
        <v>5956.053489</v>
      </c>
      <c r="N152" s="51">
        <v>5956.053489</v>
      </c>
      <c r="O152" s="50">
        <v>0</v>
      </c>
      <c r="P152" s="47">
        <v>1665.158584</v>
      </c>
      <c r="Q152" s="48">
        <v>1665.158584</v>
      </c>
      <c r="R152" s="47">
        <v>0</v>
      </c>
      <c r="S152" s="47">
        <v>5723.600314</v>
      </c>
      <c r="T152" s="51">
        <v>5723.600314</v>
      </c>
      <c r="U152" s="42">
        <f t="shared" si="4"/>
        <v>-30.783464225290867</v>
      </c>
      <c r="V152" s="15">
        <f t="shared" si="5"/>
        <v>4.061310403373497</v>
      </c>
    </row>
    <row r="153" spans="1:22" ht="15">
      <c r="A153" s="45" t="s">
        <v>9</v>
      </c>
      <c r="B153" s="46" t="s">
        <v>43</v>
      </c>
      <c r="C153" s="46" t="s">
        <v>327</v>
      </c>
      <c r="D153" s="49" t="s">
        <v>198</v>
      </c>
      <c r="E153" s="46" t="s">
        <v>199</v>
      </c>
      <c r="F153" s="14" t="s">
        <v>200</v>
      </c>
      <c r="G153" s="46" t="s">
        <v>201</v>
      </c>
      <c r="H153" s="49" t="s">
        <v>201</v>
      </c>
      <c r="I153" s="50">
        <v>0</v>
      </c>
      <c r="J153" s="47">
        <v>1784.373629</v>
      </c>
      <c r="K153" s="48">
        <v>1784.373629</v>
      </c>
      <c r="L153" s="47">
        <v>0</v>
      </c>
      <c r="M153" s="47">
        <v>9651.832182</v>
      </c>
      <c r="N153" s="51">
        <v>9651.832182</v>
      </c>
      <c r="O153" s="50">
        <v>0</v>
      </c>
      <c r="P153" s="47">
        <v>1924.862517</v>
      </c>
      <c r="Q153" s="48">
        <v>1924.862517</v>
      </c>
      <c r="R153" s="47">
        <v>0</v>
      </c>
      <c r="S153" s="47">
        <v>9454.163943</v>
      </c>
      <c r="T153" s="51">
        <v>9454.163943</v>
      </c>
      <c r="U153" s="42">
        <f t="shared" si="4"/>
        <v>-7.298645319301011</v>
      </c>
      <c r="V153" s="15">
        <f t="shared" si="5"/>
        <v>2.090806127244682</v>
      </c>
    </row>
    <row r="154" spans="1:22" ht="15.75">
      <c r="A154" s="26"/>
      <c r="B154" s="11"/>
      <c r="C154" s="11"/>
      <c r="D154" s="28"/>
      <c r="E154" s="11"/>
      <c r="F154" s="30"/>
      <c r="G154" s="11"/>
      <c r="H154" s="28"/>
      <c r="I154" s="33"/>
      <c r="J154" s="16"/>
      <c r="K154" s="17"/>
      <c r="L154" s="16"/>
      <c r="M154" s="16"/>
      <c r="N154" s="34"/>
      <c r="O154" s="33"/>
      <c r="P154" s="16"/>
      <c r="Q154" s="17"/>
      <c r="R154" s="16"/>
      <c r="S154" s="16"/>
      <c r="T154" s="34"/>
      <c r="U154" s="31"/>
      <c r="V154" s="13"/>
    </row>
    <row r="155" spans="1:22" ht="20.25">
      <c r="A155" s="59" t="s">
        <v>9</v>
      </c>
      <c r="B155" s="60"/>
      <c r="C155" s="60"/>
      <c r="D155" s="60"/>
      <c r="E155" s="60"/>
      <c r="F155" s="60"/>
      <c r="G155" s="60"/>
      <c r="H155" s="61"/>
      <c r="I155" s="35">
        <f aca="true" t="shared" si="6" ref="I155:T155">SUM(I6:I153)</f>
        <v>44890.929449</v>
      </c>
      <c r="J155" s="18">
        <f t="shared" si="6"/>
        <v>255982.93740900006</v>
      </c>
      <c r="K155" s="18">
        <f t="shared" si="6"/>
        <v>300873.86685799994</v>
      </c>
      <c r="L155" s="18">
        <f t="shared" si="6"/>
        <v>215537.428313</v>
      </c>
      <c r="M155" s="18">
        <f t="shared" si="6"/>
        <v>1260107.68137</v>
      </c>
      <c r="N155" s="36">
        <f t="shared" si="6"/>
        <v>1475645.1096819993</v>
      </c>
      <c r="O155" s="35">
        <f t="shared" si="6"/>
        <v>61320.098632999994</v>
      </c>
      <c r="P155" s="18">
        <f t="shared" si="6"/>
        <v>265994.5629</v>
      </c>
      <c r="Q155" s="18">
        <f t="shared" si="6"/>
        <v>327314.6615329999</v>
      </c>
      <c r="R155" s="18">
        <f t="shared" si="6"/>
        <v>302093.357442</v>
      </c>
      <c r="S155" s="18">
        <f t="shared" si="6"/>
        <v>1268345.0689079994</v>
      </c>
      <c r="T155" s="36">
        <f t="shared" si="6"/>
        <v>1570438.4263489996</v>
      </c>
      <c r="U155" s="43">
        <f>+((K155/Q155)-1)*100</f>
        <v>-8.078096639839705</v>
      </c>
      <c r="V155" s="19">
        <f>+((N155/T155)-1)*100</f>
        <v>-6.03610527331393</v>
      </c>
    </row>
    <row r="156" spans="1:22" ht="15.75">
      <c r="A156" s="26"/>
      <c r="B156" s="11"/>
      <c r="C156" s="11"/>
      <c r="D156" s="11"/>
      <c r="E156" s="11"/>
      <c r="F156" s="11"/>
      <c r="G156" s="11"/>
      <c r="H156" s="28"/>
      <c r="I156" s="37"/>
      <c r="J156" s="20"/>
      <c r="K156" s="21"/>
      <c r="L156" s="20"/>
      <c r="M156" s="20"/>
      <c r="N156" s="38"/>
      <c r="O156" s="37"/>
      <c r="P156" s="20"/>
      <c r="Q156" s="21"/>
      <c r="R156" s="20"/>
      <c r="S156" s="20"/>
      <c r="T156" s="38"/>
      <c r="U156" s="14"/>
      <c r="V156" s="13"/>
    </row>
    <row r="157" spans="1:22" ht="15">
      <c r="A157" s="45" t="s">
        <v>26</v>
      </c>
      <c r="B157" s="46"/>
      <c r="C157" s="46" t="s">
        <v>327</v>
      </c>
      <c r="D157" s="46" t="s">
        <v>179</v>
      </c>
      <c r="E157" s="46" t="s">
        <v>42</v>
      </c>
      <c r="F157" s="46" t="s">
        <v>21</v>
      </c>
      <c r="G157" s="46" t="s">
        <v>31</v>
      </c>
      <c r="H157" s="49" t="s">
        <v>32</v>
      </c>
      <c r="I157" s="50">
        <v>6599.59434</v>
      </c>
      <c r="J157" s="47">
        <v>0</v>
      </c>
      <c r="K157" s="48">
        <v>6599.59434</v>
      </c>
      <c r="L157" s="47">
        <v>42397.318856</v>
      </c>
      <c r="M157" s="47">
        <v>0</v>
      </c>
      <c r="N157" s="51">
        <v>42397.318856</v>
      </c>
      <c r="O157" s="50">
        <v>8399.483705</v>
      </c>
      <c r="P157" s="47">
        <v>0</v>
      </c>
      <c r="Q157" s="48">
        <v>8399.483705</v>
      </c>
      <c r="R157" s="47">
        <v>41897.846851</v>
      </c>
      <c r="S157" s="47">
        <v>0</v>
      </c>
      <c r="T157" s="51">
        <v>41897.846851</v>
      </c>
      <c r="U157" s="42">
        <f>+((K157/Q157)-1)*100</f>
        <v>-21.428571424319475</v>
      </c>
      <c r="V157" s="15">
        <f>+((N157/T157)-1)*100</f>
        <v>1.1921185515242572</v>
      </c>
    </row>
    <row r="158" spans="1:22" ht="15">
      <c r="A158" s="45" t="s">
        <v>26</v>
      </c>
      <c r="B158" s="46"/>
      <c r="C158" s="46" t="s">
        <v>327</v>
      </c>
      <c r="D158" s="46" t="s">
        <v>27</v>
      </c>
      <c r="E158" s="46" t="s">
        <v>33</v>
      </c>
      <c r="F158" s="46" t="s">
        <v>23</v>
      </c>
      <c r="G158" s="46" t="s">
        <v>23</v>
      </c>
      <c r="H158" s="49" t="s">
        <v>28</v>
      </c>
      <c r="I158" s="50">
        <v>4267.366044</v>
      </c>
      <c r="J158" s="47">
        <v>0</v>
      </c>
      <c r="K158" s="48">
        <v>4267.366044</v>
      </c>
      <c r="L158" s="47">
        <v>14236.726121</v>
      </c>
      <c r="M158" s="47">
        <v>0</v>
      </c>
      <c r="N158" s="51">
        <v>14236.726121</v>
      </c>
      <c r="O158" s="50">
        <v>2260.936196</v>
      </c>
      <c r="P158" s="47">
        <v>0</v>
      </c>
      <c r="Q158" s="48">
        <v>2260.936196</v>
      </c>
      <c r="R158" s="47">
        <v>9536.321461</v>
      </c>
      <c r="S158" s="47">
        <v>0</v>
      </c>
      <c r="T158" s="51">
        <v>9536.321461</v>
      </c>
      <c r="U158" s="42">
        <f>+((K158/Q158)-1)*100</f>
        <v>88.74332020292006</v>
      </c>
      <c r="V158" s="15">
        <f>+((N158/T158)-1)*100</f>
        <v>49.28949468852222</v>
      </c>
    </row>
    <row r="159" spans="1:22" ht="15">
      <c r="A159" s="45" t="s">
        <v>26</v>
      </c>
      <c r="B159" s="46"/>
      <c r="C159" s="46" t="s">
        <v>327</v>
      </c>
      <c r="D159" s="46" t="s">
        <v>25</v>
      </c>
      <c r="E159" s="46" t="s">
        <v>29</v>
      </c>
      <c r="F159" s="46" t="s">
        <v>24</v>
      </c>
      <c r="G159" s="46" t="s">
        <v>22</v>
      </c>
      <c r="H159" s="49" t="s">
        <v>30</v>
      </c>
      <c r="I159" s="50">
        <v>0</v>
      </c>
      <c r="J159" s="47">
        <v>0</v>
      </c>
      <c r="K159" s="48">
        <v>0</v>
      </c>
      <c r="L159" s="47">
        <v>0</v>
      </c>
      <c r="M159" s="47">
        <v>0</v>
      </c>
      <c r="N159" s="51">
        <v>0</v>
      </c>
      <c r="O159" s="50">
        <v>31416.733029</v>
      </c>
      <c r="P159" s="47">
        <v>0</v>
      </c>
      <c r="Q159" s="48">
        <v>31416.733029</v>
      </c>
      <c r="R159" s="47">
        <v>302258.568664</v>
      </c>
      <c r="S159" s="47">
        <v>0</v>
      </c>
      <c r="T159" s="51">
        <v>302258.568664</v>
      </c>
      <c r="U159" s="41" t="s">
        <v>20</v>
      </c>
      <c r="V159" s="8" t="s">
        <v>20</v>
      </c>
    </row>
    <row r="160" spans="1:22" ht="15.75">
      <c r="A160" s="26"/>
      <c r="B160" s="11"/>
      <c r="C160" s="11"/>
      <c r="D160" s="11"/>
      <c r="E160" s="11"/>
      <c r="F160" s="11"/>
      <c r="G160" s="11"/>
      <c r="H160" s="28"/>
      <c r="I160" s="33"/>
      <c r="J160" s="16"/>
      <c r="K160" s="17"/>
      <c r="L160" s="16"/>
      <c r="M160" s="16"/>
      <c r="N160" s="34"/>
      <c r="O160" s="33"/>
      <c r="P160" s="16"/>
      <c r="Q160" s="17"/>
      <c r="R160" s="16"/>
      <c r="S160" s="16"/>
      <c r="T160" s="34"/>
      <c r="U160" s="31"/>
      <c r="V160" s="13"/>
    </row>
    <row r="161" spans="1:22" ht="21" thickBot="1">
      <c r="A161" s="62" t="s">
        <v>17</v>
      </c>
      <c r="B161" s="63"/>
      <c r="C161" s="63"/>
      <c r="D161" s="63"/>
      <c r="E161" s="63"/>
      <c r="F161" s="63"/>
      <c r="G161" s="63"/>
      <c r="H161" s="64"/>
      <c r="I161" s="39">
        <f aca="true" t="shared" si="7" ref="I161:T161">SUM(I157:I159)</f>
        <v>10866.960384</v>
      </c>
      <c r="J161" s="22">
        <f t="shared" si="7"/>
        <v>0</v>
      </c>
      <c r="K161" s="22">
        <f t="shared" si="7"/>
        <v>10866.960384</v>
      </c>
      <c r="L161" s="22">
        <f t="shared" si="7"/>
        <v>56634.044977</v>
      </c>
      <c r="M161" s="22">
        <f t="shared" si="7"/>
        <v>0</v>
      </c>
      <c r="N161" s="40">
        <f t="shared" si="7"/>
        <v>56634.044977</v>
      </c>
      <c r="O161" s="39">
        <f t="shared" si="7"/>
        <v>42077.15293</v>
      </c>
      <c r="P161" s="22">
        <f t="shared" si="7"/>
        <v>0</v>
      </c>
      <c r="Q161" s="22">
        <f t="shared" si="7"/>
        <v>42077.15293</v>
      </c>
      <c r="R161" s="22">
        <f t="shared" si="7"/>
        <v>353692.736976</v>
      </c>
      <c r="S161" s="22">
        <f t="shared" si="7"/>
        <v>0</v>
      </c>
      <c r="T161" s="40">
        <f t="shared" si="7"/>
        <v>353692.736976</v>
      </c>
      <c r="U161" s="44">
        <f>+((K161/Q161)-1)*100</f>
        <v>-74.17372700553577</v>
      </c>
      <c r="V161" s="23">
        <f>+((N161/T161)-1)*100</f>
        <v>-83.98778401241445</v>
      </c>
    </row>
    <row r="162" spans="1:26" ht="23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3.25">
      <c r="A163" s="53" t="s">
        <v>34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>
      <c r="A164" s="53" t="s">
        <v>35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3.25">
      <c r="A165" s="53" t="s">
        <v>36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>
      <c r="A166" s="53" t="s">
        <v>37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>
      <c r="A167" s="53" t="s">
        <v>38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>
      <c r="A168" s="53" t="s">
        <v>39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3.25">
      <c r="A169" s="53" t="s">
        <v>40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>
      <c r="A170" s="53" t="s">
        <v>41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14" ht="23.25">
      <c r="A171" s="6" t="s">
        <v>18</v>
      </c>
      <c r="I171" s="4"/>
      <c r="J171" s="4"/>
      <c r="K171" s="4"/>
      <c r="L171" s="4"/>
      <c r="M171" s="4"/>
      <c r="N171" s="4"/>
    </row>
    <row r="172" spans="1:14" ht="23.25">
      <c r="A172" s="7" t="s">
        <v>19</v>
      </c>
      <c r="I172" s="4"/>
      <c r="J172" s="4"/>
      <c r="K172" s="4"/>
      <c r="L172" s="4"/>
      <c r="M172" s="4"/>
      <c r="N172" s="4"/>
    </row>
    <row r="173" spans="9:21" ht="23.25">
      <c r="I173" s="4"/>
      <c r="J173" s="4"/>
      <c r="K173" s="4"/>
      <c r="L173" s="4"/>
      <c r="M173" s="4"/>
      <c r="N173" s="4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</sheetData>
  <mergeCells count="4">
    <mergeCell ref="I3:N3"/>
    <mergeCell ref="O3:T3"/>
    <mergeCell ref="A155:H155"/>
    <mergeCell ref="A161:H161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2010-06-17T15:40:25Z</dcterms:modified>
  <cp:category/>
  <cp:version/>
  <cp:contentType/>
  <cp:contentStatus/>
</cp:coreProperties>
</file>