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65" windowWidth="13980" windowHeight="7095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<sst xmlns="http://schemas.openxmlformats.org/spreadsheetml/2006/main" count="636" uniqueCount="204">
  <si>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</si>
  <si>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</si>
  <si>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</si>
  <si>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</si>
  <si>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</si>
  <si>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</si>
  <si>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</si>
  <si>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</si>
  <si>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</si>
  <si>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</si>
  <si>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</si>
  <si>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</si>
  <si>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</si>
  <si>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</si>
  <si>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</si>
  <si>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</si>
  <si>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</si>
  <si>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</si>
  <si>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</si>
  <si>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</si>
  <si>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</si>
  <si>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</si>
  <si>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</si>
  <si>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</si>
  <si>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</si>
  <si>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</si>
  <si>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</si>
  <si>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</si>
  <si>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</si>
  <si>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</si>
  <si>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</si>
  <si>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RECUPERADA</t>
  </si>
  <si>
    <t>Huachocolpa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</si>
  <si>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</si>
  <si>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</si>
  <si>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</si>
  <si>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</si>
  <si>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</si>
  <si>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</si>
  <si>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</si>
  <si>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</si>
  <si>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</si>
  <si>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</si>
  <si>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</si>
  <si>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</si>
  <si>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</si>
  <si>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</si>
  <si>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</si>
  <si>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</si>
  <si>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</si>
  <si>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</si>
  <si>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</si>
  <si>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</si>
  <si>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</si>
  <si>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</si>
  <si>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</si>
  <si>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</si>
  <si>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</si>
  <si>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</si>
  <si>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</si>
  <si>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</si>
  <si>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</si>
  <si>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</si>
  <si>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</si>
  <si>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</si>
  <si>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</si>
  <si>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</si>
  <si>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</si>
  <si>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</si>
  <si>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</si>
  <si>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</si>
  <si>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</si>
  <si>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</si>
  <si>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</si>
  <si>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</si>
  <si>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</si>
  <si>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</si>
  <si>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</si>
  <si>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</si>
  <si>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</si>
  <si>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</si>
  <si>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</si>
  <si>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</si>
  <si>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</si>
  <si>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</si>
  <si>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</si>
  <si>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</si>
  <si>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</si>
  <si>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</si>
  <si>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</si>
  <si>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</si>
  <si>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</si>
  <si>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</si>
  <si>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</si>
  <si>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</si>
  <si>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</si>
  <si>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</si>
  <si>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</si>
  <si>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</si>
  <si>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</si>
  <si>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</si>
  <si>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</si>
  <si>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</si>
  <si>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</si>
  <si>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PAN AMERICAN SILVER S.A. MINA QUIRUVILCA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</si>
  <si>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</si>
  <si>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</si>
  <si>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</si>
  <si>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</si>
  <si>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</si>
  <si>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</si>
  <si>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</si>
  <si>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</si>
  <si>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</si>
  <si>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</si>
  <si>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</si>
  <si>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</si>
  <si>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</si>
  <si>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</si>
  <si>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</si>
  <si>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</si>
  <si>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</si>
  <si>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</si>
  <si>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</si>
  <si>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</si>
  <si>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</si>
  <si>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</si>
  <si>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</si>
  <si>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</si>
  <si>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</si>
  <si>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</si>
  <si>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</si>
  <si>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</si>
  <si>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SOCIEDAD MINERA LAS CUMBRES S.A.C.</t>
  </si>
  <si>
    <t>CONDORSENGA</t>
  </si>
  <si>
    <t>Cajatambo</t>
  </si>
  <si>
    <t>Gorgor</t>
  </si>
  <si>
    <t>MARISOL</t>
  </si>
  <si>
    <t>CONTONGA</t>
  </si>
  <si>
    <t>ACUMULACION YAURICOCHA</t>
  </si>
  <si>
    <t>MINERA SHUNTUR S.A.C.</t>
  </si>
  <si>
    <t>SHUNTUR</t>
  </si>
  <si>
    <t>Huaraz</t>
  </si>
  <si>
    <t>Pira</t>
  </si>
  <si>
    <t>MTZ S.A.C.</t>
  </si>
  <si>
    <t>AIJA</t>
  </si>
  <si>
    <t>Succha</t>
  </si>
  <si>
    <t>Datos preliminares</t>
  </si>
  <si>
    <t>AMAPOLA 5 S.A.C.</t>
  </si>
  <si>
    <t>AMAPOLA 5</t>
  </si>
  <si>
    <t>Régimen General</t>
  </si>
  <si>
    <t>Lircay</t>
  </si>
  <si>
    <t>COMPAÑIA MINERA SAN IGNACIO DE MOROCOCHA S.A.</t>
  </si>
  <si>
    <t>CORP MINERA CASTROVIRREYNA S A</t>
  </si>
  <si>
    <t>N 1 RELIQUIAS</t>
  </si>
  <si>
    <t>ACUMULACION HUARON-5</t>
  </si>
  <si>
    <t>BELLAVISTA</t>
  </si>
  <si>
    <t>C.M.H. Nº 8-A</t>
  </si>
  <si>
    <t>PRECAUCION</t>
  </si>
  <si>
    <t>RESTAURADORA</t>
  </si>
  <si>
    <t>CATON</t>
  </si>
  <si>
    <t>COLOMBIA Y SOCAVON SANTA ROSA</t>
  </si>
  <si>
    <t>GRAN BRETAÑA</t>
  </si>
  <si>
    <t>TICLIO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</si>
  <si>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</si>
  <si>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</si>
  <si>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BERGMIN S.A.C.</t>
  </si>
  <si>
    <t>REVOLUCION 3 DE OCTUBRE Nº 2</t>
  </si>
  <si>
    <t>Ambo</t>
  </si>
  <si>
    <t>San Rafael</t>
  </si>
  <si>
    <t>COMPAÑIA MINERA HUANCAPETI S.A.C.</t>
  </si>
  <si>
    <t>HUANCAPETI</t>
  </si>
  <si>
    <t>MINERA SANTA LUCIA G S.A.C.</t>
  </si>
  <si>
    <t>GARROSA</t>
  </si>
  <si>
    <t>AQUIA</t>
  </si>
  <si>
    <t>Aquia</t>
  </si>
  <si>
    <t>COMPAÑIA MINERA ALPAMARCA S.A.C.</t>
  </si>
  <si>
    <t>ALPAMARCA - 4</t>
  </si>
  <si>
    <t>Santa Barbara De Carhuacayan</t>
  </si>
  <si>
    <t>ACUMULACION ARCATA</t>
  </si>
  <si>
    <t>COMPAÑIA MINERA SAN JUAN (PERU) S.A.</t>
  </si>
  <si>
    <t>MINA CORICANCHA</t>
  </si>
  <si>
    <t>San Mateo</t>
  </si>
  <si>
    <t>ACUMULACION HUARON-3A</t>
  </si>
  <si>
    <t>ISLAY</t>
  </si>
  <si>
    <t>MORADA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</si>
  <si>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</si>
  <si>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</si>
  <si>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</si>
  <si>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</si>
  <si>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</si>
  <si>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</si>
  <si>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- 2010</t>
  </si>
  <si>
    <t>ANTICONA</t>
  </si>
  <si>
    <t>MINERA PARAC S.A.C.</t>
  </si>
  <si>
    <t>ESLABON CB</t>
  </si>
  <si>
    <t>Recuay</t>
  </si>
  <si>
    <t>Huayllapampa</t>
  </si>
  <si>
    <t>S.M.R.L. MAGISTRAL DE HUARAZ S.A.C.</t>
  </si>
  <si>
    <t>CERRO LINDO  b)</t>
  </si>
  <si>
    <t>ACUMULACION RAURA  c)</t>
  </si>
  <si>
    <t>VINCHOS  i)</t>
  </si>
  <si>
    <t>ACUMULACION ISCAYCRUZ  e)</t>
  </si>
  <si>
    <t>UCHUCCHACUA  h)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</si>
</sst>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22" borderId="10" xfId="0" applyNumberFormat="1" applyFont="1" applyFill="1" applyBorder="1" applyAlignment="1">
      <alignment horizontal="right" vertical="center"/>
    </xf>
    <xf numFmtId="3" fontId="5" fillId="22" borderId="1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17" fontId="1" fillId="4" borderId="19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3" fillId="22" borderId="20" xfId="0" applyFont="1" applyFill="1" applyBorder="1" applyAlignment="1" applyProtection="1">
      <alignment horizontal="center"/>
      <protection locked="0"/>
    </xf>
    <xf numFmtId="0" fontId="3" fillId="22" borderId="21" xfId="0" applyFont="1" applyFill="1" applyBorder="1" applyAlignment="1" applyProtection="1">
      <alignment horizontal="center"/>
      <protection locked="0"/>
    </xf>
    <xf numFmtId="0" fontId="3" fillId="22" borderId="2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9.8515625" style="1" customWidth="1"/>
    <col min="2" max="2" width="13.140625" style="1" bestFit="1" customWidth="1"/>
    <col min="3" max="3" width="12.00390625" style="1" bestFit="1" customWidth="1"/>
    <col min="4" max="4" width="24.7109375" style="1" customWidth="1"/>
    <col min="5" max="5" width="73.57421875" style="1" bestFit="1" customWidth="1"/>
    <col min="6" max="6" width="35.57421875" style="1" bestFit="1" customWidth="1"/>
    <col min="7" max="7" width="12.00390625" style="1" bestFit="1" customWidth="1"/>
    <col min="8" max="8" width="19.421875" style="1" bestFit="1" customWidth="1"/>
    <col min="9" max="9" width="34.0039062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3" t="s">
        <v>192</v>
      </c>
    </row>
    <row r="2" ht="12.75">
      <c r="A2" s="24"/>
    </row>
    <row r="3" spans="1:22" ht="12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23">
        <v>40179</v>
      </c>
      <c r="K3" s="23">
        <v>40210</v>
      </c>
      <c r="L3" s="23">
        <v>40238</v>
      </c>
      <c r="M3" s="23">
        <v>40269</v>
      </c>
      <c r="N3" s="23">
        <v>40299</v>
      </c>
      <c r="O3" s="23">
        <v>40330</v>
      </c>
      <c r="P3" s="23">
        <v>40360</v>
      </c>
      <c r="Q3" s="23">
        <v>40391</v>
      </c>
      <c r="R3" s="23">
        <v>40422</v>
      </c>
      <c r="S3" s="23">
        <v>40452</v>
      </c>
      <c r="T3" s="23">
        <v>40483</v>
      </c>
      <c r="U3" s="23">
        <v>40513</v>
      </c>
      <c r="V3" s="32" t="s">
        <v>0</v>
      </c>
    </row>
    <row r="4" spans="1:22" ht="12.75">
      <c r="A4" s="29"/>
      <c r="B4" s="31"/>
      <c r="C4" s="31"/>
      <c r="D4" s="31"/>
      <c r="E4" s="31"/>
      <c r="F4" s="31"/>
      <c r="G4" s="31"/>
      <c r="H4" s="31"/>
      <c r="I4" s="31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3"/>
    </row>
    <row r="5" spans="1:22" ht="12.75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9"/>
    </row>
    <row r="6" spans="1:22" ht="15.75">
      <c r="A6" s="18" t="s">
        <v>11</v>
      </c>
      <c r="B6" s="11" t="s">
        <v>15</v>
      </c>
      <c r="C6" s="11" t="s">
        <v>16</v>
      </c>
      <c r="D6" s="11" t="s">
        <v>122</v>
      </c>
      <c r="E6" s="11" t="s">
        <v>148</v>
      </c>
      <c r="F6" s="11" t="s">
        <v>149</v>
      </c>
      <c r="G6" s="11" t="s">
        <v>38</v>
      </c>
      <c r="H6" s="11" t="s">
        <v>131</v>
      </c>
      <c r="I6" s="11" t="s">
        <v>132</v>
      </c>
      <c r="J6" s="12">
        <v>31.903972</v>
      </c>
      <c r="K6" s="12">
        <v>0</v>
      </c>
      <c r="L6" s="12">
        <v>15.81743</v>
      </c>
      <c r="M6" s="12">
        <v>2.836553</v>
      </c>
      <c r="N6" s="12">
        <v>9.190225</v>
      </c>
      <c r="O6" s="12">
        <v>38.894754</v>
      </c>
      <c r="P6" s="12">
        <v>27.707486</v>
      </c>
      <c r="Q6" s="12">
        <v>33.489076</v>
      </c>
      <c r="R6" s="12">
        <v>11.7766</v>
      </c>
      <c r="S6" s="12">
        <v>28.812312</v>
      </c>
      <c r="T6" s="12">
        <v>0</v>
      </c>
      <c r="U6" s="12">
        <v>16.6989</v>
      </c>
      <c r="V6" s="21">
        <f aca="true" t="shared" si="0" ref="V6:V37">SUM(J6:U6)</f>
        <v>217.127308</v>
      </c>
    </row>
    <row r="7" spans="1:22" ht="15.75">
      <c r="A7" s="18" t="s">
        <v>11</v>
      </c>
      <c r="B7" s="11" t="s">
        <v>15</v>
      </c>
      <c r="C7" s="11" t="s">
        <v>16</v>
      </c>
      <c r="D7" s="11" t="s">
        <v>122</v>
      </c>
      <c r="E7" s="11" t="s">
        <v>166</v>
      </c>
      <c r="F7" s="11" t="s">
        <v>167</v>
      </c>
      <c r="G7" s="11" t="s">
        <v>67</v>
      </c>
      <c r="H7" s="11" t="s">
        <v>168</v>
      </c>
      <c r="I7" s="11" t="s">
        <v>169</v>
      </c>
      <c r="J7" s="12">
        <v>76.057324</v>
      </c>
      <c r="K7" s="12">
        <v>0</v>
      </c>
      <c r="L7" s="12">
        <v>0</v>
      </c>
      <c r="M7" s="12">
        <v>0</v>
      </c>
      <c r="N7" s="12">
        <v>0</v>
      </c>
      <c r="O7" s="12">
        <v>26.26936</v>
      </c>
      <c r="P7" s="12">
        <v>53.304851</v>
      </c>
      <c r="Q7" s="12">
        <v>9.040654</v>
      </c>
      <c r="R7" s="12">
        <v>32.358594</v>
      </c>
      <c r="S7" s="12">
        <v>0</v>
      </c>
      <c r="T7" s="12">
        <v>28.238826</v>
      </c>
      <c r="U7" s="12">
        <v>37.851</v>
      </c>
      <c r="V7" s="21">
        <f t="shared" si="0"/>
        <v>263.12060899999994</v>
      </c>
    </row>
    <row r="8" spans="1:22" ht="15.75">
      <c r="A8" s="18" t="s">
        <v>11</v>
      </c>
      <c r="B8" s="11" t="s">
        <v>15</v>
      </c>
      <c r="C8" s="11" t="s">
        <v>16</v>
      </c>
      <c r="D8" s="11" t="s">
        <v>150</v>
      </c>
      <c r="E8" s="11" t="s">
        <v>17</v>
      </c>
      <c r="F8" s="14" t="s">
        <v>18</v>
      </c>
      <c r="G8" s="11" t="s">
        <v>19</v>
      </c>
      <c r="H8" s="11" t="s">
        <v>20</v>
      </c>
      <c r="I8" s="11" t="s">
        <v>21</v>
      </c>
      <c r="J8" s="12">
        <v>61.72977</v>
      </c>
      <c r="K8" s="12">
        <v>52.033704</v>
      </c>
      <c r="L8" s="12">
        <v>34.579392</v>
      </c>
      <c r="M8" s="12">
        <v>4.189123</v>
      </c>
      <c r="N8" s="12">
        <v>40.725541</v>
      </c>
      <c r="O8" s="12">
        <v>31.634351</v>
      </c>
      <c r="P8" s="12">
        <v>54.075706</v>
      </c>
      <c r="Q8" s="12">
        <v>63.07649</v>
      </c>
      <c r="R8" s="12">
        <v>34.750163</v>
      </c>
      <c r="S8" s="12">
        <v>45.803982</v>
      </c>
      <c r="T8" s="12">
        <v>71.93872</v>
      </c>
      <c r="U8" s="12">
        <v>41.013392</v>
      </c>
      <c r="V8" s="21">
        <f t="shared" si="0"/>
        <v>535.5503339999999</v>
      </c>
    </row>
    <row r="9" spans="1:22" ht="15.75">
      <c r="A9" s="18" t="s">
        <v>11</v>
      </c>
      <c r="B9" s="11" t="s">
        <v>15</v>
      </c>
      <c r="C9" s="11" t="s">
        <v>16</v>
      </c>
      <c r="D9" s="11" t="s">
        <v>150</v>
      </c>
      <c r="E9" s="11" t="s">
        <v>22</v>
      </c>
      <c r="F9" s="11" t="s">
        <v>23</v>
      </c>
      <c r="G9" s="11" t="s">
        <v>24</v>
      </c>
      <c r="H9" s="11" t="s">
        <v>25</v>
      </c>
      <c r="I9" s="11" t="s">
        <v>26</v>
      </c>
      <c r="J9" s="12">
        <v>609.530965</v>
      </c>
      <c r="K9" s="12">
        <v>413.843739</v>
      </c>
      <c r="L9" s="12">
        <v>551.803139</v>
      </c>
      <c r="M9" s="12">
        <v>388.149533</v>
      </c>
      <c r="N9" s="12">
        <v>448.54352</v>
      </c>
      <c r="O9" s="12">
        <v>442.088856</v>
      </c>
      <c r="P9" s="12">
        <v>491.220943</v>
      </c>
      <c r="Q9" s="12">
        <v>511.105852</v>
      </c>
      <c r="R9" s="12">
        <v>466.12773</v>
      </c>
      <c r="S9" s="12">
        <v>441.423819</v>
      </c>
      <c r="T9" s="12">
        <v>352.312794</v>
      </c>
      <c r="U9" s="12">
        <v>466.882898</v>
      </c>
      <c r="V9" s="21">
        <f t="shared" si="0"/>
        <v>5583.033788</v>
      </c>
    </row>
    <row r="10" spans="1:22" ht="15.75">
      <c r="A10" s="18" t="s">
        <v>11</v>
      </c>
      <c r="B10" s="11" t="s">
        <v>15</v>
      </c>
      <c r="C10" s="11" t="s">
        <v>16</v>
      </c>
      <c r="D10" s="11" t="s">
        <v>150</v>
      </c>
      <c r="E10" s="11" t="s">
        <v>27</v>
      </c>
      <c r="F10" s="11" t="s">
        <v>28</v>
      </c>
      <c r="G10" s="11" t="s">
        <v>19</v>
      </c>
      <c r="H10" s="11" t="s">
        <v>29</v>
      </c>
      <c r="I10" s="11" t="s">
        <v>30</v>
      </c>
      <c r="J10" s="12">
        <v>125.197596</v>
      </c>
      <c r="K10" s="12">
        <v>133.32</v>
      </c>
      <c r="L10" s="12">
        <v>142.948714</v>
      </c>
      <c r="M10" s="12">
        <v>132.845256</v>
      </c>
      <c r="N10" s="12">
        <v>144.374103</v>
      </c>
      <c r="O10" s="12">
        <v>170.176223</v>
      </c>
      <c r="P10" s="12">
        <v>185.497038</v>
      </c>
      <c r="Q10" s="12">
        <v>178.130089</v>
      </c>
      <c r="R10" s="12">
        <v>196.437633</v>
      </c>
      <c r="S10" s="12">
        <v>190.23004</v>
      </c>
      <c r="T10" s="12">
        <v>190.014222</v>
      </c>
      <c r="U10" s="12">
        <v>190.570782</v>
      </c>
      <c r="V10" s="21">
        <f t="shared" si="0"/>
        <v>1979.741696</v>
      </c>
    </row>
    <row r="11" spans="1:22" ht="15.75">
      <c r="A11" s="18" t="s">
        <v>11</v>
      </c>
      <c r="B11" s="11" t="s">
        <v>15</v>
      </c>
      <c r="C11" s="11" t="s">
        <v>16</v>
      </c>
      <c r="D11" s="11" t="s">
        <v>150</v>
      </c>
      <c r="E11" s="11" t="s">
        <v>27</v>
      </c>
      <c r="F11" s="10" t="s">
        <v>137</v>
      </c>
      <c r="G11" s="11" t="s">
        <v>33</v>
      </c>
      <c r="H11" s="11" t="s">
        <v>34</v>
      </c>
      <c r="I11" s="11" t="s">
        <v>35</v>
      </c>
      <c r="J11" s="12">
        <v>10.499082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21">
        <f t="shared" si="0"/>
        <v>10.499082</v>
      </c>
    </row>
    <row r="12" spans="1:22" ht="15.75">
      <c r="A12" s="18" t="s">
        <v>11</v>
      </c>
      <c r="B12" s="11" t="s">
        <v>15</v>
      </c>
      <c r="C12" s="11" t="s">
        <v>16</v>
      </c>
      <c r="D12" s="11" t="s">
        <v>150</v>
      </c>
      <c r="E12" s="11" t="s">
        <v>27</v>
      </c>
      <c r="F12" s="11" t="s">
        <v>31</v>
      </c>
      <c r="G12" s="11" t="s">
        <v>19</v>
      </c>
      <c r="H12" s="11" t="s">
        <v>29</v>
      </c>
      <c r="I12" s="11" t="s">
        <v>151</v>
      </c>
      <c r="J12" s="12">
        <v>200.467881</v>
      </c>
      <c r="K12" s="12">
        <v>197.900116</v>
      </c>
      <c r="L12" s="12">
        <v>217.552802</v>
      </c>
      <c r="M12" s="12">
        <v>227.976418</v>
      </c>
      <c r="N12" s="12">
        <v>270.251918</v>
      </c>
      <c r="O12" s="12">
        <v>299.958166</v>
      </c>
      <c r="P12" s="12">
        <v>315.493834</v>
      </c>
      <c r="Q12" s="12">
        <v>313.564254</v>
      </c>
      <c r="R12" s="12">
        <v>290.319135</v>
      </c>
      <c r="S12" s="12">
        <v>279.689174</v>
      </c>
      <c r="T12" s="12">
        <v>300.610726</v>
      </c>
      <c r="U12" s="12">
        <v>290.49636</v>
      </c>
      <c r="V12" s="21">
        <f t="shared" si="0"/>
        <v>3204.280784</v>
      </c>
    </row>
    <row r="13" spans="1:22" ht="15.75">
      <c r="A13" s="18" t="s">
        <v>11</v>
      </c>
      <c r="B13" s="11" t="s">
        <v>15</v>
      </c>
      <c r="C13" s="11" t="s">
        <v>16</v>
      </c>
      <c r="D13" s="11" t="s">
        <v>150</v>
      </c>
      <c r="E13" s="11" t="s">
        <v>27</v>
      </c>
      <c r="F13" s="6" t="s">
        <v>203</v>
      </c>
      <c r="G13" s="11" t="s">
        <v>33</v>
      </c>
      <c r="H13" s="11" t="s">
        <v>34</v>
      </c>
      <c r="I13" s="11" t="s">
        <v>35</v>
      </c>
      <c r="J13" s="12">
        <v>565.417506</v>
      </c>
      <c r="K13" s="12">
        <v>414.507564</v>
      </c>
      <c r="L13" s="12">
        <v>674.357065</v>
      </c>
      <c r="M13" s="12">
        <v>612.57196</v>
      </c>
      <c r="N13" s="12">
        <v>473.674738</v>
      </c>
      <c r="O13" s="12">
        <v>705.263223</v>
      </c>
      <c r="P13" s="12">
        <v>776.731287</v>
      </c>
      <c r="Q13" s="12">
        <v>666.243033</v>
      </c>
      <c r="R13" s="12">
        <v>726.388524</v>
      </c>
      <c r="S13" s="12">
        <v>581.553105</v>
      </c>
      <c r="T13" s="12">
        <v>638.224735</v>
      </c>
      <c r="U13" s="12">
        <v>657.910154</v>
      </c>
      <c r="V13" s="21">
        <f t="shared" si="0"/>
        <v>7492.842893999999</v>
      </c>
    </row>
    <row r="14" spans="1:22" ht="15.75">
      <c r="A14" s="18" t="s">
        <v>11</v>
      </c>
      <c r="B14" s="11" t="s">
        <v>15</v>
      </c>
      <c r="C14" s="11" t="s">
        <v>16</v>
      </c>
      <c r="D14" s="11" t="s">
        <v>150</v>
      </c>
      <c r="E14" s="11" t="s">
        <v>176</v>
      </c>
      <c r="F14" s="14" t="s">
        <v>177</v>
      </c>
      <c r="G14" s="11" t="s">
        <v>13</v>
      </c>
      <c r="H14" s="11" t="s">
        <v>14</v>
      </c>
      <c r="I14" s="11" t="s">
        <v>178</v>
      </c>
      <c r="J14" s="12">
        <v>115.722801</v>
      </c>
      <c r="K14" s="12">
        <v>124.549301</v>
      </c>
      <c r="L14" s="12">
        <v>185.305221</v>
      </c>
      <c r="M14" s="12">
        <v>267.649738</v>
      </c>
      <c r="N14" s="12">
        <v>239.886662</v>
      </c>
      <c r="O14" s="12">
        <v>218.720293</v>
      </c>
      <c r="P14" s="12">
        <v>406.959617</v>
      </c>
      <c r="Q14" s="12">
        <v>226.563977</v>
      </c>
      <c r="R14" s="12">
        <v>0</v>
      </c>
      <c r="S14" s="12">
        <v>0</v>
      </c>
      <c r="T14" s="12">
        <v>0</v>
      </c>
      <c r="U14" s="12">
        <v>0</v>
      </c>
      <c r="V14" s="21">
        <f t="shared" si="0"/>
        <v>1785.35761</v>
      </c>
    </row>
    <row r="15" spans="1:22" ht="15.75">
      <c r="A15" s="18" t="s">
        <v>11</v>
      </c>
      <c r="B15" s="11" t="s">
        <v>15</v>
      </c>
      <c r="C15" s="11" t="s">
        <v>16</v>
      </c>
      <c r="D15" s="11" t="s">
        <v>150</v>
      </c>
      <c r="E15" s="11" t="s">
        <v>36</v>
      </c>
      <c r="F15" s="10" t="s">
        <v>37</v>
      </c>
      <c r="G15" s="11" t="s">
        <v>38</v>
      </c>
      <c r="H15" s="11" t="s">
        <v>39</v>
      </c>
      <c r="I15" s="11" t="s">
        <v>40</v>
      </c>
      <c r="J15" s="12">
        <v>686.3605</v>
      </c>
      <c r="K15" s="12">
        <v>831.4902</v>
      </c>
      <c r="L15" s="12">
        <v>186.8298</v>
      </c>
      <c r="M15" s="12">
        <v>901.5076</v>
      </c>
      <c r="N15" s="12">
        <v>610.4624</v>
      </c>
      <c r="O15" s="12">
        <v>447.0035</v>
      </c>
      <c r="P15" s="12">
        <v>688.6588</v>
      </c>
      <c r="Q15" s="12">
        <v>981.3265</v>
      </c>
      <c r="R15" s="12">
        <v>238.0185</v>
      </c>
      <c r="S15" s="12">
        <v>152.4864</v>
      </c>
      <c r="T15" s="12">
        <v>219.4752</v>
      </c>
      <c r="U15" s="12">
        <v>151.7152</v>
      </c>
      <c r="V15" s="21">
        <f t="shared" si="0"/>
        <v>6095.334599999999</v>
      </c>
    </row>
    <row r="16" spans="1:22" ht="15.75">
      <c r="A16" s="18" t="s">
        <v>11</v>
      </c>
      <c r="B16" s="11" t="s">
        <v>15</v>
      </c>
      <c r="C16" s="11" t="s">
        <v>16</v>
      </c>
      <c r="D16" s="11" t="s">
        <v>150</v>
      </c>
      <c r="E16" s="11" t="s">
        <v>41</v>
      </c>
      <c r="F16" s="11" t="s">
        <v>179</v>
      </c>
      <c r="G16" s="11" t="s">
        <v>43</v>
      </c>
      <c r="H16" s="11" t="s">
        <v>44</v>
      </c>
      <c r="I16" s="11" t="s">
        <v>45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206.223394</v>
      </c>
      <c r="V16" s="21">
        <f t="shared" si="0"/>
        <v>206.223394</v>
      </c>
    </row>
    <row r="17" spans="1:22" ht="15.75">
      <c r="A17" s="18" t="s">
        <v>11</v>
      </c>
      <c r="B17" s="11" t="s">
        <v>15</v>
      </c>
      <c r="C17" s="11" t="s">
        <v>16</v>
      </c>
      <c r="D17" s="11" t="s">
        <v>150</v>
      </c>
      <c r="E17" s="11" t="s">
        <v>41</v>
      </c>
      <c r="F17" s="11" t="s">
        <v>42</v>
      </c>
      <c r="G17" s="11" t="s">
        <v>43</v>
      </c>
      <c r="H17" s="11" t="s">
        <v>44</v>
      </c>
      <c r="I17" s="11" t="s">
        <v>45</v>
      </c>
      <c r="J17" s="12">
        <v>153.9409</v>
      </c>
      <c r="K17" s="12">
        <v>125.76744</v>
      </c>
      <c r="L17" s="12">
        <v>167.666994</v>
      </c>
      <c r="M17" s="12">
        <v>267.28392</v>
      </c>
      <c r="N17" s="12">
        <v>234.323544</v>
      </c>
      <c r="O17" s="12">
        <v>224.1008</v>
      </c>
      <c r="P17" s="12">
        <v>191.487864</v>
      </c>
      <c r="Q17" s="12">
        <v>220.088826</v>
      </c>
      <c r="R17" s="12">
        <v>287.96092</v>
      </c>
      <c r="S17" s="12">
        <v>264.96354</v>
      </c>
      <c r="T17" s="12">
        <v>209.111201</v>
      </c>
      <c r="U17" s="12">
        <v>0</v>
      </c>
      <c r="V17" s="21">
        <f t="shared" si="0"/>
        <v>2346.695949</v>
      </c>
    </row>
    <row r="18" spans="1:22" ht="15.75">
      <c r="A18" s="18" t="s">
        <v>11</v>
      </c>
      <c r="B18" s="11" t="s">
        <v>15</v>
      </c>
      <c r="C18" s="11" t="s">
        <v>16</v>
      </c>
      <c r="D18" s="11" t="s">
        <v>150</v>
      </c>
      <c r="E18" s="11" t="s">
        <v>46</v>
      </c>
      <c r="F18" s="6" t="s">
        <v>193</v>
      </c>
      <c r="G18" s="11" t="s">
        <v>13</v>
      </c>
      <c r="H18" s="11" t="s">
        <v>14</v>
      </c>
      <c r="I18" s="11" t="s">
        <v>14</v>
      </c>
      <c r="J18" s="12">
        <v>265.301809</v>
      </c>
      <c r="K18" s="12">
        <v>285.862477</v>
      </c>
      <c r="L18" s="12">
        <v>234.670967</v>
      </c>
      <c r="M18" s="12">
        <v>133.703644</v>
      </c>
      <c r="N18" s="12">
        <v>185.439076</v>
      </c>
      <c r="O18" s="12">
        <v>120.817511</v>
      </c>
      <c r="P18" s="12">
        <v>200.229852</v>
      </c>
      <c r="Q18" s="12">
        <v>234.458959</v>
      </c>
      <c r="R18" s="12">
        <v>248.410068</v>
      </c>
      <c r="S18" s="12">
        <v>214.77434</v>
      </c>
      <c r="T18" s="12">
        <v>148.917069</v>
      </c>
      <c r="U18" s="12">
        <v>219.305845</v>
      </c>
      <c r="V18" s="21">
        <f t="shared" si="0"/>
        <v>2491.8916169999998</v>
      </c>
    </row>
    <row r="19" spans="1:22" ht="15.75">
      <c r="A19" s="18" t="s">
        <v>11</v>
      </c>
      <c r="B19" s="11" t="s">
        <v>15</v>
      </c>
      <c r="C19" s="11" t="s">
        <v>16</v>
      </c>
      <c r="D19" s="11" t="s">
        <v>150</v>
      </c>
      <c r="E19" s="11" t="s">
        <v>46</v>
      </c>
      <c r="F19" s="10" t="s">
        <v>47</v>
      </c>
      <c r="G19" s="11" t="s">
        <v>13</v>
      </c>
      <c r="H19" s="11" t="s">
        <v>14</v>
      </c>
      <c r="I19" s="11" t="s">
        <v>14</v>
      </c>
      <c r="J19" s="12">
        <v>160.17105</v>
      </c>
      <c r="K19" s="12">
        <v>130.314684</v>
      </c>
      <c r="L19" s="12">
        <v>174.184637</v>
      </c>
      <c r="M19" s="12">
        <v>208.83472</v>
      </c>
      <c r="N19" s="12">
        <v>192.208018</v>
      </c>
      <c r="O19" s="12">
        <v>260.621922</v>
      </c>
      <c r="P19" s="12">
        <v>238.892239</v>
      </c>
      <c r="Q19" s="12">
        <v>259.970148</v>
      </c>
      <c r="R19" s="12">
        <v>113.38817</v>
      </c>
      <c r="S19" s="12">
        <v>124.000487</v>
      </c>
      <c r="T19" s="12">
        <v>79.380597</v>
      </c>
      <c r="U19" s="12">
        <v>161.303704</v>
      </c>
      <c r="V19" s="21">
        <f t="shared" si="0"/>
        <v>2103.2703760000004</v>
      </c>
    </row>
    <row r="20" spans="1:22" ht="15.75">
      <c r="A20" s="18" t="s">
        <v>11</v>
      </c>
      <c r="B20" s="11" t="s">
        <v>15</v>
      </c>
      <c r="C20" s="11" t="s">
        <v>16</v>
      </c>
      <c r="D20" s="11" t="s">
        <v>150</v>
      </c>
      <c r="E20" s="11" t="s">
        <v>46</v>
      </c>
      <c r="F20" s="11" t="s">
        <v>48</v>
      </c>
      <c r="G20" s="11" t="s">
        <v>13</v>
      </c>
      <c r="H20" s="11" t="s">
        <v>14</v>
      </c>
      <c r="I20" s="11" t="s">
        <v>49</v>
      </c>
      <c r="J20" s="12">
        <v>167.615539</v>
      </c>
      <c r="K20" s="12">
        <v>77.331568</v>
      </c>
      <c r="L20" s="12">
        <v>149.768847</v>
      </c>
      <c r="M20" s="12">
        <v>123.25558</v>
      </c>
      <c r="N20" s="12">
        <v>134.924128</v>
      </c>
      <c r="O20" s="12">
        <v>146.689386</v>
      </c>
      <c r="P20" s="12">
        <v>168.189938</v>
      </c>
      <c r="Q20" s="12">
        <v>153.253372</v>
      </c>
      <c r="R20" s="12">
        <v>182.896335</v>
      </c>
      <c r="S20" s="12">
        <v>130.723488</v>
      </c>
      <c r="T20" s="12">
        <v>141.536161</v>
      </c>
      <c r="U20" s="12">
        <v>110.977474</v>
      </c>
      <c r="V20" s="21">
        <f t="shared" si="0"/>
        <v>1687.161816</v>
      </c>
    </row>
    <row r="21" spans="1:22" ht="15.75">
      <c r="A21" s="18" t="s">
        <v>11</v>
      </c>
      <c r="B21" s="11" t="s">
        <v>15</v>
      </c>
      <c r="C21" s="11" t="s">
        <v>16</v>
      </c>
      <c r="D21" s="11" t="s">
        <v>150</v>
      </c>
      <c r="E21" s="11" t="s">
        <v>50</v>
      </c>
      <c r="F21" s="11" t="s">
        <v>51</v>
      </c>
      <c r="G21" s="11" t="s">
        <v>33</v>
      </c>
      <c r="H21" s="11" t="s">
        <v>33</v>
      </c>
      <c r="I21" s="11" t="s">
        <v>52</v>
      </c>
      <c r="J21" s="12">
        <v>1077.341586</v>
      </c>
      <c r="K21" s="12">
        <v>1344.098449</v>
      </c>
      <c r="L21" s="12">
        <v>1410.420214</v>
      </c>
      <c r="M21" s="12">
        <v>959.852724</v>
      </c>
      <c r="N21" s="12">
        <v>584.515219</v>
      </c>
      <c r="O21" s="12">
        <v>920.797026</v>
      </c>
      <c r="P21" s="12">
        <v>560.139337</v>
      </c>
      <c r="Q21" s="12">
        <v>432.871082</v>
      </c>
      <c r="R21" s="12">
        <v>579.1529</v>
      </c>
      <c r="S21" s="12">
        <v>797.764368</v>
      </c>
      <c r="T21" s="12">
        <v>901.949119</v>
      </c>
      <c r="U21" s="12">
        <v>590.180105</v>
      </c>
      <c r="V21" s="21">
        <f t="shared" si="0"/>
        <v>10159.082129</v>
      </c>
    </row>
    <row r="22" spans="1:22" ht="15.75">
      <c r="A22" s="18" t="s">
        <v>11</v>
      </c>
      <c r="B22" s="11" t="s">
        <v>15</v>
      </c>
      <c r="C22" s="11" t="s">
        <v>16</v>
      </c>
      <c r="D22" s="11" t="s">
        <v>150</v>
      </c>
      <c r="E22" s="11" t="s">
        <v>53</v>
      </c>
      <c r="F22" s="10" t="s">
        <v>54</v>
      </c>
      <c r="G22" s="11" t="s">
        <v>13</v>
      </c>
      <c r="H22" s="11" t="s">
        <v>14</v>
      </c>
      <c r="I22" s="11" t="s">
        <v>14</v>
      </c>
      <c r="J22" s="12">
        <v>395.021306</v>
      </c>
      <c r="K22" s="12">
        <v>393.083081</v>
      </c>
      <c r="L22" s="12">
        <v>35.861867</v>
      </c>
      <c r="M22" s="12">
        <v>808.946225</v>
      </c>
      <c r="N22" s="12">
        <v>37.06622</v>
      </c>
      <c r="O22" s="12">
        <v>366.337261</v>
      </c>
      <c r="P22" s="12">
        <v>380.718345</v>
      </c>
      <c r="Q22" s="12">
        <v>51.899623</v>
      </c>
      <c r="R22" s="12">
        <v>757.547037</v>
      </c>
      <c r="S22" s="12">
        <v>444.226775</v>
      </c>
      <c r="T22" s="12">
        <v>74.277466</v>
      </c>
      <c r="U22" s="12">
        <v>87.446136</v>
      </c>
      <c r="V22" s="21">
        <f t="shared" si="0"/>
        <v>3832.431342</v>
      </c>
    </row>
    <row r="23" spans="1:22" ht="15.75">
      <c r="A23" s="18" t="s">
        <v>11</v>
      </c>
      <c r="B23" s="11" t="s">
        <v>15</v>
      </c>
      <c r="C23" s="11" t="s">
        <v>16</v>
      </c>
      <c r="D23" s="11" t="s">
        <v>150</v>
      </c>
      <c r="E23" s="11" t="s">
        <v>55</v>
      </c>
      <c r="F23" s="11" t="s">
        <v>56</v>
      </c>
      <c r="G23" s="11" t="s">
        <v>38</v>
      </c>
      <c r="H23" s="11" t="s">
        <v>57</v>
      </c>
      <c r="I23" s="11" t="s">
        <v>58</v>
      </c>
      <c r="J23" s="12">
        <v>310.241406</v>
      </c>
      <c r="K23" s="12">
        <v>248.956238</v>
      </c>
      <c r="L23" s="12">
        <v>256.020379</v>
      </c>
      <c r="M23" s="12">
        <v>236.211776</v>
      </c>
      <c r="N23" s="12">
        <v>191.187181</v>
      </c>
      <c r="O23" s="12">
        <v>69.103568</v>
      </c>
      <c r="P23" s="12">
        <v>141.278961</v>
      </c>
      <c r="Q23" s="12">
        <v>139.96774</v>
      </c>
      <c r="R23" s="12">
        <v>163.050351</v>
      </c>
      <c r="S23" s="12">
        <v>162.323846</v>
      </c>
      <c r="T23" s="12">
        <v>155.407886</v>
      </c>
      <c r="U23" s="12">
        <v>146.212792</v>
      </c>
      <c r="V23" s="21">
        <f t="shared" si="0"/>
        <v>2219.962124</v>
      </c>
    </row>
    <row r="24" spans="1:22" ht="15.75">
      <c r="A24" s="18" t="s">
        <v>11</v>
      </c>
      <c r="B24" s="11" t="s">
        <v>15</v>
      </c>
      <c r="C24" s="11" t="s">
        <v>16</v>
      </c>
      <c r="D24" s="11" t="s">
        <v>150</v>
      </c>
      <c r="E24" s="11" t="s">
        <v>55</v>
      </c>
      <c r="F24" s="10" t="s">
        <v>59</v>
      </c>
      <c r="G24" s="11" t="s">
        <v>19</v>
      </c>
      <c r="H24" s="11" t="s">
        <v>19</v>
      </c>
      <c r="I24" s="11" t="s">
        <v>32</v>
      </c>
      <c r="J24" s="12">
        <v>680.768</v>
      </c>
      <c r="K24" s="12">
        <v>691.41335</v>
      </c>
      <c r="L24" s="12">
        <v>778.4475</v>
      </c>
      <c r="M24" s="12">
        <v>774.5408</v>
      </c>
      <c r="N24" s="12">
        <v>943.48954</v>
      </c>
      <c r="O24" s="12">
        <v>667.1975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21">
        <f t="shared" si="0"/>
        <v>4535.85669</v>
      </c>
    </row>
    <row r="25" spans="1:22" ht="15.75">
      <c r="A25" s="18" t="s">
        <v>11</v>
      </c>
      <c r="B25" s="11" t="s">
        <v>15</v>
      </c>
      <c r="C25" s="11" t="s">
        <v>16</v>
      </c>
      <c r="D25" s="11" t="s">
        <v>122</v>
      </c>
      <c r="E25" s="11" t="s">
        <v>170</v>
      </c>
      <c r="F25" s="11" t="s">
        <v>171</v>
      </c>
      <c r="G25" s="11" t="s">
        <v>38</v>
      </c>
      <c r="H25" s="11" t="s">
        <v>131</v>
      </c>
      <c r="I25" s="11" t="s">
        <v>131</v>
      </c>
      <c r="J25" s="12">
        <v>173.054791</v>
      </c>
      <c r="K25" s="12">
        <v>166.410335</v>
      </c>
      <c r="L25" s="12">
        <v>183.324249</v>
      </c>
      <c r="M25" s="12">
        <v>178.1668</v>
      </c>
      <c r="N25" s="12">
        <v>185.433</v>
      </c>
      <c r="O25" s="12">
        <v>174.93</v>
      </c>
      <c r="P25" s="12">
        <v>181.1452</v>
      </c>
      <c r="Q25" s="12">
        <v>156.7123</v>
      </c>
      <c r="R25" s="12">
        <v>155.4228</v>
      </c>
      <c r="S25" s="12">
        <v>169.1853</v>
      </c>
      <c r="T25" s="12">
        <v>164.48</v>
      </c>
      <c r="U25" s="12">
        <v>163.4808</v>
      </c>
      <c r="V25" s="21">
        <f t="shared" si="0"/>
        <v>2051.745575</v>
      </c>
    </row>
    <row r="26" spans="1:22" ht="15.75">
      <c r="A26" s="18" t="s">
        <v>11</v>
      </c>
      <c r="B26" s="11" t="s">
        <v>15</v>
      </c>
      <c r="C26" s="11" t="s">
        <v>16</v>
      </c>
      <c r="D26" s="11" t="s">
        <v>150</v>
      </c>
      <c r="E26" s="11" t="s">
        <v>60</v>
      </c>
      <c r="F26" s="6" t="s">
        <v>199</v>
      </c>
      <c r="G26" s="11" t="s">
        <v>61</v>
      </c>
      <c r="H26" s="11" t="s">
        <v>62</v>
      </c>
      <c r="I26" s="11" t="s">
        <v>63</v>
      </c>
      <c r="J26" s="12">
        <v>799.54343</v>
      </c>
      <c r="K26" s="12">
        <v>582.9504</v>
      </c>
      <c r="L26" s="12">
        <v>739.239232</v>
      </c>
      <c r="M26" s="12">
        <v>531.873333</v>
      </c>
      <c r="N26" s="12">
        <v>466.63</v>
      </c>
      <c r="O26" s="12">
        <v>579.781423</v>
      </c>
      <c r="P26" s="12">
        <v>729.30996</v>
      </c>
      <c r="Q26" s="12">
        <v>727.4722</v>
      </c>
      <c r="R26" s="12">
        <v>653.0304</v>
      </c>
      <c r="S26" s="12">
        <v>688.35724</v>
      </c>
      <c r="T26" s="12">
        <v>647.24097</v>
      </c>
      <c r="U26" s="12">
        <v>806.525</v>
      </c>
      <c r="V26" s="21">
        <f t="shared" si="0"/>
        <v>7951.953587999999</v>
      </c>
    </row>
    <row r="27" spans="1:22" ht="15.75">
      <c r="A27" s="18" t="s">
        <v>11</v>
      </c>
      <c r="B27" s="11" t="s">
        <v>15</v>
      </c>
      <c r="C27" s="11" t="s">
        <v>16</v>
      </c>
      <c r="D27" s="11" t="s">
        <v>150</v>
      </c>
      <c r="E27" s="11" t="s">
        <v>60</v>
      </c>
      <c r="F27" s="14" t="s">
        <v>64</v>
      </c>
      <c r="G27" s="11" t="s">
        <v>33</v>
      </c>
      <c r="H27" s="11" t="s">
        <v>33</v>
      </c>
      <c r="I27" s="11" t="s">
        <v>65</v>
      </c>
      <c r="J27" s="12">
        <v>695.5849</v>
      </c>
      <c r="K27" s="12">
        <v>691.7661</v>
      </c>
      <c r="L27" s="12">
        <v>1009.9138</v>
      </c>
      <c r="M27" s="12">
        <v>790.6584</v>
      </c>
      <c r="N27" s="12">
        <v>803.295</v>
      </c>
      <c r="O27" s="12">
        <v>834.2035</v>
      </c>
      <c r="P27" s="12">
        <v>879.95659</v>
      </c>
      <c r="Q27" s="12">
        <v>825.6178</v>
      </c>
      <c r="R27" s="12">
        <v>880.0326</v>
      </c>
      <c r="S27" s="12">
        <v>575.191217</v>
      </c>
      <c r="T27" s="12">
        <v>713.8898</v>
      </c>
      <c r="U27" s="12">
        <v>876.4649</v>
      </c>
      <c r="V27" s="21">
        <f t="shared" si="0"/>
        <v>9576.574606999999</v>
      </c>
    </row>
    <row r="28" spans="1:22" ht="15.75">
      <c r="A28" s="18" t="s">
        <v>11</v>
      </c>
      <c r="B28" s="11" t="s">
        <v>15</v>
      </c>
      <c r="C28" s="11" t="s">
        <v>16</v>
      </c>
      <c r="D28" s="11" t="s">
        <v>150</v>
      </c>
      <c r="E28" s="11" t="s">
        <v>66</v>
      </c>
      <c r="F28" s="6" t="s">
        <v>200</v>
      </c>
      <c r="G28" s="11" t="s">
        <v>67</v>
      </c>
      <c r="H28" s="11" t="s">
        <v>68</v>
      </c>
      <c r="I28" s="11" t="s">
        <v>69</v>
      </c>
      <c r="J28" s="12">
        <v>1277.42878</v>
      </c>
      <c r="K28" s="12">
        <v>1275.42352</v>
      </c>
      <c r="L28" s="12">
        <v>1215.81628</v>
      </c>
      <c r="M28" s="12">
        <v>1398.9013</v>
      </c>
      <c r="N28" s="12">
        <v>1179.81188</v>
      </c>
      <c r="O28" s="12">
        <v>946.1358</v>
      </c>
      <c r="P28" s="12">
        <v>1157.2234</v>
      </c>
      <c r="Q28" s="12">
        <v>1187.99781</v>
      </c>
      <c r="R28" s="12">
        <v>1131.71135</v>
      </c>
      <c r="S28" s="12">
        <v>1003.26744</v>
      </c>
      <c r="T28" s="12">
        <v>999.69564</v>
      </c>
      <c r="U28" s="12">
        <v>1222.79466</v>
      </c>
      <c r="V28" s="21">
        <f t="shared" si="0"/>
        <v>13996.20786</v>
      </c>
    </row>
    <row r="29" spans="1:22" ht="15.75">
      <c r="A29" s="18" t="s">
        <v>11</v>
      </c>
      <c r="B29" s="11" t="s">
        <v>15</v>
      </c>
      <c r="C29" s="11" t="s">
        <v>16</v>
      </c>
      <c r="D29" s="11" t="s">
        <v>150</v>
      </c>
      <c r="E29" s="11" t="s">
        <v>152</v>
      </c>
      <c r="F29" s="14" t="s">
        <v>70</v>
      </c>
      <c r="G29" s="11" t="s">
        <v>13</v>
      </c>
      <c r="H29" s="11" t="s">
        <v>71</v>
      </c>
      <c r="I29" s="11" t="s">
        <v>72</v>
      </c>
      <c r="J29" s="12">
        <v>137.403548</v>
      </c>
      <c r="K29" s="12">
        <v>147.923254</v>
      </c>
      <c r="L29" s="12">
        <v>121.435512</v>
      </c>
      <c r="M29" s="12">
        <v>161.883262</v>
      </c>
      <c r="N29" s="12">
        <v>163.840232</v>
      </c>
      <c r="O29" s="12">
        <v>154.930438</v>
      </c>
      <c r="P29" s="12">
        <v>143.063071</v>
      </c>
      <c r="Q29" s="12">
        <v>120.126588</v>
      </c>
      <c r="R29" s="12">
        <v>179.546558</v>
      </c>
      <c r="S29" s="12">
        <v>202.056326</v>
      </c>
      <c r="T29" s="12">
        <v>145.494253</v>
      </c>
      <c r="U29" s="12">
        <v>111.043674</v>
      </c>
      <c r="V29" s="21">
        <f t="shared" si="0"/>
        <v>1788.7467160000003</v>
      </c>
    </row>
    <row r="30" spans="1:22" ht="15.75">
      <c r="A30" s="18" t="s">
        <v>11</v>
      </c>
      <c r="B30" s="11" t="s">
        <v>15</v>
      </c>
      <c r="C30" s="11" t="s">
        <v>16</v>
      </c>
      <c r="D30" s="11" t="s">
        <v>150</v>
      </c>
      <c r="E30" s="11" t="s">
        <v>180</v>
      </c>
      <c r="F30" s="11" t="s">
        <v>181</v>
      </c>
      <c r="G30" s="11" t="s">
        <v>73</v>
      </c>
      <c r="H30" s="11" t="s">
        <v>74</v>
      </c>
      <c r="I30" s="11" t="s">
        <v>182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182.33395</v>
      </c>
      <c r="T30" s="12">
        <v>332.65542</v>
      </c>
      <c r="U30" s="12">
        <v>122.200514</v>
      </c>
      <c r="V30" s="21">
        <f t="shared" si="0"/>
        <v>637.189884</v>
      </c>
    </row>
    <row r="31" spans="1:22" ht="15.75">
      <c r="A31" s="18" t="s">
        <v>11</v>
      </c>
      <c r="B31" s="11" t="s">
        <v>15</v>
      </c>
      <c r="C31" s="11" t="s">
        <v>16</v>
      </c>
      <c r="D31" s="11" t="s">
        <v>150</v>
      </c>
      <c r="E31" s="11" t="s">
        <v>75</v>
      </c>
      <c r="F31" s="11" t="s">
        <v>76</v>
      </c>
      <c r="G31" s="11" t="s">
        <v>73</v>
      </c>
      <c r="H31" s="11" t="s">
        <v>77</v>
      </c>
      <c r="I31" s="11" t="s">
        <v>78</v>
      </c>
      <c r="J31" s="12">
        <v>276.006068</v>
      </c>
      <c r="K31" s="12">
        <v>238.792112</v>
      </c>
      <c r="L31" s="12">
        <v>262.234528</v>
      </c>
      <c r="M31" s="12">
        <v>207.272568</v>
      </c>
      <c r="N31" s="12">
        <v>269.27268</v>
      </c>
      <c r="O31" s="12">
        <v>197.622632</v>
      </c>
      <c r="P31" s="12">
        <v>225.046464</v>
      </c>
      <c r="Q31" s="12">
        <v>257.362537</v>
      </c>
      <c r="R31" s="12">
        <v>270.277335</v>
      </c>
      <c r="S31" s="12">
        <v>415.002346</v>
      </c>
      <c r="T31" s="12">
        <v>325.824136</v>
      </c>
      <c r="U31" s="12">
        <v>425.567134</v>
      </c>
      <c r="V31" s="21">
        <f t="shared" si="0"/>
        <v>3370.2805399999997</v>
      </c>
    </row>
    <row r="32" spans="1:22" ht="15.75">
      <c r="A32" s="18" t="s">
        <v>11</v>
      </c>
      <c r="B32" s="11" t="s">
        <v>15</v>
      </c>
      <c r="C32" s="11" t="s">
        <v>16</v>
      </c>
      <c r="D32" s="11" t="s">
        <v>150</v>
      </c>
      <c r="E32" s="11" t="s">
        <v>79</v>
      </c>
      <c r="F32" s="11" t="s">
        <v>80</v>
      </c>
      <c r="G32" s="11" t="s">
        <v>38</v>
      </c>
      <c r="H32" s="11" t="s">
        <v>81</v>
      </c>
      <c r="I32" s="11" t="s">
        <v>82</v>
      </c>
      <c r="J32" s="12">
        <v>95.786</v>
      </c>
      <c r="K32" s="12">
        <v>92.144</v>
      </c>
      <c r="L32" s="12">
        <v>186.8238</v>
      </c>
      <c r="M32" s="12">
        <v>202.7419</v>
      </c>
      <c r="N32" s="12">
        <v>195.5416</v>
      </c>
      <c r="O32" s="12">
        <v>178.6235</v>
      </c>
      <c r="P32" s="12">
        <v>109.4113</v>
      </c>
      <c r="Q32" s="12">
        <v>128.3335</v>
      </c>
      <c r="R32" s="12">
        <v>119.5272</v>
      </c>
      <c r="S32" s="12">
        <v>170.627</v>
      </c>
      <c r="T32" s="12">
        <v>126.1597</v>
      </c>
      <c r="U32" s="12">
        <v>163.1064</v>
      </c>
      <c r="V32" s="21">
        <f t="shared" si="0"/>
        <v>1768.8258999999998</v>
      </c>
    </row>
    <row r="33" spans="1:22" ht="15.75">
      <c r="A33" s="18" t="s">
        <v>11</v>
      </c>
      <c r="B33" s="11" t="s">
        <v>15</v>
      </c>
      <c r="C33" s="11" t="s">
        <v>16</v>
      </c>
      <c r="D33" s="11" t="s">
        <v>150</v>
      </c>
      <c r="E33" s="11" t="s">
        <v>79</v>
      </c>
      <c r="F33" s="11" t="s">
        <v>83</v>
      </c>
      <c r="G33" s="11" t="s">
        <v>38</v>
      </c>
      <c r="H33" s="11" t="s">
        <v>81</v>
      </c>
      <c r="I33" s="11" t="s">
        <v>84</v>
      </c>
      <c r="J33" s="12">
        <v>20.5786</v>
      </c>
      <c r="K33" s="12">
        <v>1.264</v>
      </c>
      <c r="L33" s="12">
        <v>29.2001</v>
      </c>
      <c r="M33" s="12">
        <v>107.4373</v>
      </c>
      <c r="N33" s="12">
        <v>114.57064</v>
      </c>
      <c r="O33" s="12">
        <v>77.1411</v>
      </c>
      <c r="P33" s="12">
        <v>54.4673</v>
      </c>
      <c r="Q33" s="12">
        <v>26.9375</v>
      </c>
      <c r="R33" s="12">
        <v>36.645</v>
      </c>
      <c r="S33" s="12">
        <v>73.939</v>
      </c>
      <c r="T33" s="12">
        <v>101.3738</v>
      </c>
      <c r="U33" s="12">
        <v>39.3812</v>
      </c>
      <c r="V33" s="21">
        <f t="shared" si="0"/>
        <v>682.93554</v>
      </c>
    </row>
    <row r="34" spans="1:22" ht="15.75">
      <c r="A34" s="18" t="s">
        <v>11</v>
      </c>
      <c r="B34" s="11" t="s">
        <v>15</v>
      </c>
      <c r="C34" s="11" t="s">
        <v>16</v>
      </c>
      <c r="D34" s="11" t="s">
        <v>150</v>
      </c>
      <c r="E34" s="11" t="s">
        <v>79</v>
      </c>
      <c r="F34" s="10" t="s">
        <v>85</v>
      </c>
      <c r="G34" s="11" t="s">
        <v>38</v>
      </c>
      <c r="H34" s="11" t="s">
        <v>81</v>
      </c>
      <c r="I34" s="11" t="s">
        <v>84</v>
      </c>
      <c r="J34" s="12">
        <v>1041.2708</v>
      </c>
      <c r="K34" s="12">
        <v>878.349</v>
      </c>
      <c r="L34" s="12">
        <v>937.5832</v>
      </c>
      <c r="M34" s="12">
        <v>789.627</v>
      </c>
      <c r="N34" s="12">
        <v>838.30936</v>
      </c>
      <c r="O34" s="12">
        <v>884.7896</v>
      </c>
      <c r="P34" s="12">
        <v>853.3725</v>
      </c>
      <c r="Q34" s="12">
        <v>876.4805</v>
      </c>
      <c r="R34" s="12">
        <v>677.3256</v>
      </c>
      <c r="S34" s="12">
        <v>826.075</v>
      </c>
      <c r="T34" s="12">
        <v>742.5391</v>
      </c>
      <c r="U34" s="12">
        <v>744.1656</v>
      </c>
      <c r="V34" s="21">
        <f t="shared" si="0"/>
        <v>10089.887260000001</v>
      </c>
    </row>
    <row r="35" spans="1:22" ht="15.75">
      <c r="A35" s="18" t="s">
        <v>11</v>
      </c>
      <c r="B35" s="11" t="s">
        <v>15</v>
      </c>
      <c r="C35" s="11" t="s">
        <v>16</v>
      </c>
      <c r="D35" s="11" t="s">
        <v>150</v>
      </c>
      <c r="E35" s="11" t="s">
        <v>123</v>
      </c>
      <c r="F35" s="11" t="s">
        <v>124</v>
      </c>
      <c r="G35" s="11" t="s">
        <v>125</v>
      </c>
      <c r="H35" s="11" t="s">
        <v>126</v>
      </c>
      <c r="I35" s="11" t="s">
        <v>127</v>
      </c>
      <c r="J35" s="12">
        <v>177.428683</v>
      </c>
      <c r="K35" s="12">
        <v>127.0234</v>
      </c>
      <c r="L35" s="12">
        <v>223.1299</v>
      </c>
      <c r="M35" s="12">
        <v>120.495417</v>
      </c>
      <c r="N35" s="12">
        <v>138.6648</v>
      </c>
      <c r="O35" s="12">
        <v>156.4695</v>
      </c>
      <c r="P35" s="12">
        <v>222.61999</v>
      </c>
      <c r="Q35" s="12">
        <v>195.4386</v>
      </c>
      <c r="R35" s="12">
        <v>197.591254</v>
      </c>
      <c r="S35" s="12">
        <v>211.84778</v>
      </c>
      <c r="T35" s="12">
        <v>199.894664</v>
      </c>
      <c r="U35" s="12">
        <v>213.154378</v>
      </c>
      <c r="V35" s="21">
        <f t="shared" si="0"/>
        <v>2183.758366</v>
      </c>
    </row>
    <row r="36" spans="1:22" ht="15.75">
      <c r="A36" s="18" t="s">
        <v>11</v>
      </c>
      <c r="B36" s="11" t="s">
        <v>15</v>
      </c>
      <c r="C36" s="11" t="s">
        <v>16</v>
      </c>
      <c r="D36" s="11" t="s">
        <v>150</v>
      </c>
      <c r="E36" s="11" t="s">
        <v>153</v>
      </c>
      <c r="F36" s="10" t="s">
        <v>154</v>
      </c>
      <c r="G36" s="11" t="s">
        <v>19</v>
      </c>
      <c r="H36" s="11" t="s">
        <v>20</v>
      </c>
      <c r="I36" s="11" t="s">
        <v>20</v>
      </c>
      <c r="J36" s="12">
        <v>67.031764</v>
      </c>
      <c r="K36" s="12">
        <v>41.717419</v>
      </c>
      <c r="L36" s="12">
        <v>55.78611</v>
      </c>
      <c r="M36" s="12">
        <v>67.027302</v>
      </c>
      <c r="N36" s="12">
        <v>60.247995</v>
      </c>
      <c r="O36" s="12">
        <v>48.812268</v>
      </c>
      <c r="P36" s="12">
        <v>61.2066</v>
      </c>
      <c r="Q36" s="12">
        <v>50.386201</v>
      </c>
      <c r="R36" s="12">
        <v>58.669708</v>
      </c>
      <c r="S36" s="12">
        <v>39.72397</v>
      </c>
      <c r="T36" s="12">
        <v>56.398966</v>
      </c>
      <c r="U36" s="12">
        <v>56.190158</v>
      </c>
      <c r="V36" s="21">
        <f t="shared" si="0"/>
        <v>663.198461</v>
      </c>
    </row>
    <row r="37" spans="1:22" ht="15.75">
      <c r="A37" s="18" t="s">
        <v>11</v>
      </c>
      <c r="B37" s="11" t="s">
        <v>15</v>
      </c>
      <c r="C37" s="11" t="s">
        <v>16</v>
      </c>
      <c r="D37" s="11" t="s">
        <v>122</v>
      </c>
      <c r="E37" s="11" t="s">
        <v>128</v>
      </c>
      <c r="F37" s="6" t="s">
        <v>86</v>
      </c>
      <c r="G37" s="11" t="s">
        <v>38</v>
      </c>
      <c r="H37" s="11" t="s">
        <v>57</v>
      </c>
      <c r="I37" s="11" t="s">
        <v>87</v>
      </c>
      <c r="J37" s="12">
        <v>77.773199</v>
      </c>
      <c r="K37" s="12">
        <v>71.259571</v>
      </c>
      <c r="L37" s="12">
        <v>116.069382</v>
      </c>
      <c r="M37" s="12">
        <v>97.656453</v>
      </c>
      <c r="N37" s="12">
        <v>5.796528</v>
      </c>
      <c r="O37" s="12">
        <v>6.153218</v>
      </c>
      <c r="P37" s="12">
        <v>125.755661</v>
      </c>
      <c r="Q37" s="12">
        <v>85.146837</v>
      </c>
      <c r="R37" s="12">
        <v>144.540205</v>
      </c>
      <c r="S37" s="12">
        <v>209.953395</v>
      </c>
      <c r="T37" s="12">
        <v>282.848792</v>
      </c>
      <c r="U37" s="12">
        <v>361.889226</v>
      </c>
      <c r="V37" s="21">
        <f t="shared" si="0"/>
        <v>1584.8424670000002</v>
      </c>
    </row>
    <row r="38" spans="1:22" ht="15.75">
      <c r="A38" s="18" t="s">
        <v>11</v>
      </c>
      <c r="B38" s="11" t="s">
        <v>15</v>
      </c>
      <c r="C38" s="11" t="s">
        <v>16</v>
      </c>
      <c r="D38" s="11" t="s">
        <v>150</v>
      </c>
      <c r="E38" s="11" t="s">
        <v>88</v>
      </c>
      <c r="F38" s="11" t="s">
        <v>183</v>
      </c>
      <c r="G38" s="11" t="s">
        <v>33</v>
      </c>
      <c r="H38" s="11" t="s">
        <v>33</v>
      </c>
      <c r="I38" s="11" t="s">
        <v>90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284.836439</v>
      </c>
      <c r="R38" s="12">
        <v>181.475152</v>
      </c>
      <c r="S38" s="12">
        <v>384.616666</v>
      </c>
      <c r="T38" s="12">
        <v>390.39604</v>
      </c>
      <c r="U38" s="12">
        <v>276.538264</v>
      </c>
      <c r="V38" s="21">
        <f aca="true" t="shared" si="1" ref="V38:V69">SUM(J38:U38)</f>
        <v>1517.8625610000001</v>
      </c>
    </row>
    <row r="39" spans="1:22" ht="15.75">
      <c r="A39" s="18" t="s">
        <v>11</v>
      </c>
      <c r="B39" s="11" t="s">
        <v>15</v>
      </c>
      <c r="C39" s="11" t="s">
        <v>16</v>
      </c>
      <c r="D39" s="11" t="s">
        <v>150</v>
      </c>
      <c r="E39" s="11" t="s">
        <v>88</v>
      </c>
      <c r="F39" s="11" t="s">
        <v>155</v>
      </c>
      <c r="G39" s="11" t="s">
        <v>33</v>
      </c>
      <c r="H39" s="11" t="s">
        <v>33</v>
      </c>
      <c r="I39" s="11" t="s">
        <v>90</v>
      </c>
      <c r="J39" s="12">
        <v>121.508666</v>
      </c>
      <c r="K39" s="12">
        <v>115.338991</v>
      </c>
      <c r="L39" s="12">
        <v>186.378373</v>
      </c>
      <c r="M39" s="12">
        <v>98.261225</v>
      </c>
      <c r="N39" s="12">
        <v>217.513582</v>
      </c>
      <c r="O39" s="12">
        <v>196.495393</v>
      </c>
      <c r="P39" s="12">
        <v>334.780772</v>
      </c>
      <c r="Q39" s="12">
        <v>181.084976</v>
      </c>
      <c r="R39" s="12">
        <v>168.242273</v>
      </c>
      <c r="S39" s="12">
        <v>160.489334</v>
      </c>
      <c r="T39" s="12">
        <v>159.293065</v>
      </c>
      <c r="U39" s="12">
        <v>171.305391</v>
      </c>
      <c r="V39" s="21">
        <f t="shared" si="1"/>
        <v>2110.6920410000002</v>
      </c>
    </row>
    <row r="40" spans="1:22" ht="15.75">
      <c r="A40" s="18" t="s">
        <v>11</v>
      </c>
      <c r="B40" s="11" t="s">
        <v>15</v>
      </c>
      <c r="C40" s="11" t="s">
        <v>16</v>
      </c>
      <c r="D40" s="11" t="s">
        <v>150</v>
      </c>
      <c r="E40" s="11" t="s">
        <v>88</v>
      </c>
      <c r="F40" s="11" t="s">
        <v>89</v>
      </c>
      <c r="G40" s="11" t="s">
        <v>33</v>
      </c>
      <c r="H40" s="11" t="s">
        <v>33</v>
      </c>
      <c r="I40" s="11" t="s">
        <v>90</v>
      </c>
      <c r="J40" s="12">
        <v>775.944348</v>
      </c>
      <c r="K40" s="12">
        <v>1207.193791</v>
      </c>
      <c r="L40" s="12">
        <v>1293.788582</v>
      </c>
      <c r="M40" s="12">
        <v>819.144043</v>
      </c>
      <c r="N40" s="12">
        <v>1049.771589</v>
      </c>
      <c r="O40" s="12">
        <v>890.505422</v>
      </c>
      <c r="P40" s="12">
        <v>647.66267</v>
      </c>
      <c r="Q40" s="12">
        <v>441.29444</v>
      </c>
      <c r="R40" s="12">
        <v>459.552025</v>
      </c>
      <c r="S40" s="12">
        <v>446.671997</v>
      </c>
      <c r="T40" s="12">
        <v>358.474694</v>
      </c>
      <c r="U40" s="12">
        <v>360.059925</v>
      </c>
      <c r="V40" s="21">
        <f t="shared" si="1"/>
        <v>8750.063526</v>
      </c>
    </row>
    <row r="41" spans="1:22" ht="15.75">
      <c r="A41" s="18" t="s">
        <v>11</v>
      </c>
      <c r="B41" s="11" t="s">
        <v>15</v>
      </c>
      <c r="C41" s="11" t="s">
        <v>16</v>
      </c>
      <c r="D41" s="11" t="s">
        <v>150</v>
      </c>
      <c r="E41" s="11" t="s">
        <v>88</v>
      </c>
      <c r="F41" s="11" t="s">
        <v>156</v>
      </c>
      <c r="G41" s="11" t="s">
        <v>33</v>
      </c>
      <c r="H41" s="11" t="s">
        <v>33</v>
      </c>
      <c r="I41" s="11" t="s">
        <v>90</v>
      </c>
      <c r="J41" s="12">
        <v>612.278764</v>
      </c>
      <c r="K41" s="12">
        <v>508.622553</v>
      </c>
      <c r="L41" s="12">
        <v>704.7756</v>
      </c>
      <c r="M41" s="12">
        <v>636.054912</v>
      </c>
      <c r="N41" s="12">
        <v>510.097715</v>
      </c>
      <c r="O41" s="12">
        <v>568.198479</v>
      </c>
      <c r="P41" s="12">
        <v>431.099288</v>
      </c>
      <c r="Q41" s="12">
        <v>573.086528</v>
      </c>
      <c r="R41" s="12">
        <v>592.020787</v>
      </c>
      <c r="S41" s="12">
        <v>374.700981</v>
      </c>
      <c r="T41" s="12">
        <v>283.893822</v>
      </c>
      <c r="U41" s="12">
        <v>399.353732</v>
      </c>
      <c r="V41" s="21">
        <f t="shared" si="1"/>
        <v>6194.183161</v>
      </c>
    </row>
    <row r="42" spans="1:22" ht="15.75">
      <c r="A42" s="18" t="s">
        <v>11</v>
      </c>
      <c r="B42" s="11" t="s">
        <v>15</v>
      </c>
      <c r="C42" s="11" t="s">
        <v>16</v>
      </c>
      <c r="D42" s="11" t="s">
        <v>150</v>
      </c>
      <c r="E42" s="11" t="s">
        <v>88</v>
      </c>
      <c r="F42" s="11" t="s">
        <v>157</v>
      </c>
      <c r="G42" s="11" t="s">
        <v>33</v>
      </c>
      <c r="H42" s="11" t="s">
        <v>33</v>
      </c>
      <c r="I42" s="11" t="s">
        <v>90</v>
      </c>
      <c r="J42" s="12">
        <v>0</v>
      </c>
      <c r="K42" s="12">
        <v>0</v>
      </c>
      <c r="L42" s="12">
        <v>0</v>
      </c>
      <c r="M42" s="12">
        <v>0</v>
      </c>
      <c r="N42" s="12">
        <v>82.959664</v>
      </c>
      <c r="O42" s="12">
        <v>0</v>
      </c>
      <c r="P42" s="12">
        <v>37.301757</v>
      </c>
      <c r="Q42" s="12">
        <v>0</v>
      </c>
      <c r="R42" s="12">
        <v>0</v>
      </c>
      <c r="S42" s="12">
        <v>0.567646</v>
      </c>
      <c r="T42" s="12">
        <v>7.641996</v>
      </c>
      <c r="U42" s="12">
        <v>0</v>
      </c>
      <c r="V42" s="21">
        <f t="shared" si="1"/>
        <v>128.47106300000002</v>
      </c>
    </row>
    <row r="43" spans="1:22" ht="15.75">
      <c r="A43" s="18" t="s">
        <v>11</v>
      </c>
      <c r="B43" s="11" t="s">
        <v>15</v>
      </c>
      <c r="C43" s="11" t="s">
        <v>16</v>
      </c>
      <c r="D43" s="11" t="s">
        <v>150</v>
      </c>
      <c r="E43" s="11" t="s">
        <v>88</v>
      </c>
      <c r="F43" s="11" t="s">
        <v>184</v>
      </c>
      <c r="G43" s="11" t="s">
        <v>33</v>
      </c>
      <c r="H43" s="11" t="s">
        <v>33</v>
      </c>
      <c r="I43" s="11" t="s">
        <v>90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32.40053</v>
      </c>
      <c r="U43" s="12">
        <v>12.697075</v>
      </c>
      <c r="V43" s="21">
        <f t="shared" si="1"/>
        <v>45.097605</v>
      </c>
    </row>
    <row r="44" spans="1:22" ht="15.75">
      <c r="A44" s="18" t="s">
        <v>11</v>
      </c>
      <c r="B44" s="11" t="s">
        <v>15</v>
      </c>
      <c r="C44" s="11" t="s">
        <v>16</v>
      </c>
      <c r="D44" s="11" t="s">
        <v>150</v>
      </c>
      <c r="E44" s="11" t="s">
        <v>88</v>
      </c>
      <c r="F44" s="11" t="s">
        <v>158</v>
      </c>
      <c r="G44" s="11" t="s">
        <v>33</v>
      </c>
      <c r="H44" s="11" t="s">
        <v>33</v>
      </c>
      <c r="I44" s="11" t="s">
        <v>90</v>
      </c>
      <c r="J44" s="12">
        <v>129.981592</v>
      </c>
      <c r="K44" s="12">
        <v>39.657232</v>
      </c>
      <c r="L44" s="12">
        <v>62.5848</v>
      </c>
      <c r="M44" s="12">
        <v>93.879985</v>
      </c>
      <c r="N44" s="12">
        <v>63.78499</v>
      </c>
      <c r="O44" s="12">
        <v>43.743655</v>
      </c>
      <c r="P44" s="12">
        <v>66.76346</v>
      </c>
      <c r="Q44" s="12">
        <v>27.29132</v>
      </c>
      <c r="R44" s="12">
        <v>12.539948</v>
      </c>
      <c r="S44" s="12">
        <v>0</v>
      </c>
      <c r="T44" s="12">
        <v>0</v>
      </c>
      <c r="U44" s="12">
        <v>0</v>
      </c>
      <c r="V44" s="21">
        <f t="shared" si="1"/>
        <v>540.226982</v>
      </c>
    </row>
    <row r="45" spans="1:22" ht="15.75">
      <c r="A45" s="18" t="s">
        <v>11</v>
      </c>
      <c r="B45" s="11" t="s">
        <v>15</v>
      </c>
      <c r="C45" s="11" t="s">
        <v>16</v>
      </c>
      <c r="D45" s="11" t="s">
        <v>150</v>
      </c>
      <c r="E45" s="11" t="s">
        <v>88</v>
      </c>
      <c r="F45" s="11" t="s">
        <v>159</v>
      </c>
      <c r="G45" s="11" t="s">
        <v>33</v>
      </c>
      <c r="H45" s="11" t="s">
        <v>33</v>
      </c>
      <c r="I45" s="11" t="s">
        <v>90</v>
      </c>
      <c r="J45" s="12">
        <v>0</v>
      </c>
      <c r="K45" s="12">
        <v>0</v>
      </c>
      <c r="L45" s="12">
        <v>28.252946</v>
      </c>
      <c r="M45" s="12">
        <v>119.922558</v>
      </c>
      <c r="N45" s="12">
        <v>146.820779</v>
      </c>
      <c r="O45" s="12">
        <v>121.34889</v>
      </c>
      <c r="P45" s="12">
        <v>380.105451</v>
      </c>
      <c r="Q45" s="12">
        <v>348.714261</v>
      </c>
      <c r="R45" s="12">
        <v>210.34805</v>
      </c>
      <c r="S45" s="12">
        <v>685.623876</v>
      </c>
      <c r="T45" s="12">
        <v>682.380504</v>
      </c>
      <c r="U45" s="12">
        <v>508.376615</v>
      </c>
      <c r="V45" s="21">
        <f t="shared" si="1"/>
        <v>3231.89393</v>
      </c>
    </row>
    <row r="46" spans="1:22" ht="15.75">
      <c r="A46" s="18" t="s">
        <v>11</v>
      </c>
      <c r="B46" s="11" t="s">
        <v>15</v>
      </c>
      <c r="C46" s="11" t="s">
        <v>16</v>
      </c>
      <c r="D46" s="11" t="s">
        <v>150</v>
      </c>
      <c r="E46" s="11" t="s">
        <v>91</v>
      </c>
      <c r="F46" s="10" t="s">
        <v>201</v>
      </c>
      <c r="G46" s="11" t="s">
        <v>33</v>
      </c>
      <c r="H46" s="11" t="s">
        <v>33</v>
      </c>
      <c r="I46" s="11" t="s">
        <v>92</v>
      </c>
      <c r="J46" s="12">
        <v>93.702685</v>
      </c>
      <c r="K46" s="12">
        <v>40.136981</v>
      </c>
      <c r="L46" s="12">
        <v>157.195988</v>
      </c>
      <c r="M46" s="12">
        <v>24.871819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21">
        <f t="shared" si="1"/>
        <v>315.90747300000004</v>
      </c>
    </row>
    <row r="47" spans="1:22" ht="15.75">
      <c r="A47" s="18" t="s">
        <v>11</v>
      </c>
      <c r="B47" s="11" t="s">
        <v>15</v>
      </c>
      <c r="C47" s="11" t="s">
        <v>16</v>
      </c>
      <c r="D47" s="11" t="s">
        <v>150</v>
      </c>
      <c r="E47" s="11" t="s">
        <v>93</v>
      </c>
      <c r="F47" s="10" t="s">
        <v>202</v>
      </c>
      <c r="G47" s="11" t="s">
        <v>73</v>
      </c>
      <c r="H47" s="11" t="s">
        <v>94</v>
      </c>
      <c r="I47" s="11" t="s">
        <v>94</v>
      </c>
      <c r="J47" s="12">
        <v>0</v>
      </c>
      <c r="K47" s="12">
        <v>0</v>
      </c>
      <c r="L47" s="12">
        <v>0</v>
      </c>
      <c r="M47" s="12">
        <v>707.778556</v>
      </c>
      <c r="N47" s="12">
        <v>789.8673</v>
      </c>
      <c r="O47" s="12">
        <v>883.0584</v>
      </c>
      <c r="P47" s="12">
        <v>1005.550233</v>
      </c>
      <c r="Q47" s="12">
        <v>907.7706</v>
      </c>
      <c r="R47" s="12">
        <v>893.9928</v>
      </c>
      <c r="S47" s="12">
        <v>1117.3188</v>
      </c>
      <c r="T47" s="12">
        <v>1090.9059</v>
      </c>
      <c r="U47" s="12">
        <v>1027.3845</v>
      </c>
      <c r="V47" s="21">
        <f t="shared" si="1"/>
        <v>8423.627089</v>
      </c>
    </row>
    <row r="48" spans="1:22" ht="15.75">
      <c r="A48" s="18" t="s">
        <v>11</v>
      </c>
      <c r="B48" s="11" t="s">
        <v>15</v>
      </c>
      <c r="C48" s="11" t="s">
        <v>16</v>
      </c>
      <c r="D48" s="11" t="s">
        <v>150</v>
      </c>
      <c r="E48" s="11" t="s">
        <v>93</v>
      </c>
      <c r="F48" s="10" t="s">
        <v>96</v>
      </c>
      <c r="G48" s="11" t="s">
        <v>73</v>
      </c>
      <c r="H48" s="11" t="s">
        <v>74</v>
      </c>
      <c r="I48" s="11" t="s">
        <v>95</v>
      </c>
      <c r="J48" s="12">
        <v>885.4806</v>
      </c>
      <c r="K48" s="12">
        <v>863.0072</v>
      </c>
      <c r="L48" s="12">
        <v>843.9258</v>
      </c>
      <c r="M48" s="12">
        <v>783.9718</v>
      </c>
      <c r="N48" s="12">
        <v>790.7986</v>
      </c>
      <c r="O48" s="12">
        <v>851.309</v>
      </c>
      <c r="P48" s="12">
        <v>857.0152</v>
      </c>
      <c r="Q48" s="12">
        <v>839.0186</v>
      </c>
      <c r="R48" s="12">
        <v>891.1118</v>
      </c>
      <c r="S48" s="12">
        <v>954.3674</v>
      </c>
      <c r="T48" s="12">
        <v>935.3482</v>
      </c>
      <c r="U48" s="12">
        <v>949.1718</v>
      </c>
      <c r="V48" s="21">
        <f t="shared" si="1"/>
        <v>10444.526</v>
      </c>
    </row>
    <row r="49" spans="1:22" ht="15.75">
      <c r="A49" s="18" t="s">
        <v>11</v>
      </c>
      <c r="B49" s="11" t="s">
        <v>15</v>
      </c>
      <c r="C49" s="11" t="s">
        <v>16</v>
      </c>
      <c r="D49" s="11" t="s">
        <v>150</v>
      </c>
      <c r="E49" s="11" t="s">
        <v>97</v>
      </c>
      <c r="F49" s="14" t="s">
        <v>98</v>
      </c>
      <c r="G49" s="11" t="s">
        <v>43</v>
      </c>
      <c r="H49" s="11" t="s">
        <v>99</v>
      </c>
      <c r="I49" s="11" t="s">
        <v>99</v>
      </c>
      <c r="J49" s="12">
        <v>980.416048</v>
      </c>
      <c r="K49" s="12">
        <v>914.498522</v>
      </c>
      <c r="L49" s="12">
        <v>868.807049</v>
      </c>
      <c r="M49" s="12">
        <v>868.655678</v>
      </c>
      <c r="N49" s="12">
        <v>730.926461</v>
      </c>
      <c r="O49" s="12">
        <v>724.580173</v>
      </c>
      <c r="P49" s="12">
        <v>736.216308</v>
      </c>
      <c r="Q49" s="12">
        <v>768.35562</v>
      </c>
      <c r="R49" s="12">
        <v>895.019028</v>
      </c>
      <c r="S49" s="12">
        <v>867.840515</v>
      </c>
      <c r="T49" s="12">
        <v>834.163352</v>
      </c>
      <c r="U49" s="12">
        <v>785.7117</v>
      </c>
      <c r="V49" s="21">
        <f t="shared" si="1"/>
        <v>9975.190454</v>
      </c>
    </row>
    <row r="50" spans="1:22" ht="15.75">
      <c r="A50" s="18" t="s">
        <v>11</v>
      </c>
      <c r="B50" s="11" t="s">
        <v>15</v>
      </c>
      <c r="C50" s="11" t="s">
        <v>16</v>
      </c>
      <c r="D50" s="11" t="s">
        <v>150</v>
      </c>
      <c r="E50" s="11" t="s">
        <v>100</v>
      </c>
      <c r="F50" s="11" t="s">
        <v>101</v>
      </c>
      <c r="G50" s="11" t="s">
        <v>73</v>
      </c>
      <c r="H50" s="11" t="s">
        <v>102</v>
      </c>
      <c r="I50" s="11" t="s">
        <v>102</v>
      </c>
      <c r="J50" s="12">
        <v>659.707977</v>
      </c>
      <c r="K50" s="12">
        <v>367.622749</v>
      </c>
      <c r="L50" s="12">
        <v>365.902562</v>
      </c>
      <c r="M50" s="12">
        <v>304.460478</v>
      </c>
      <c r="N50" s="12">
        <v>248.034116</v>
      </c>
      <c r="O50" s="12">
        <v>245.053854</v>
      </c>
      <c r="P50" s="12">
        <v>255.524785</v>
      </c>
      <c r="Q50" s="12">
        <v>297.087132</v>
      </c>
      <c r="R50" s="12">
        <v>335.520489</v>
      </c>
      <c r="S50" s="12">
        <v>316.415049</v>
      </c>
      <c r="T50" s="12">
        <v>304.372399</v>
      </c>
      <c r="U50" s="12">
        <v>409.643342</v>
      </c>
      <c r="V50" s="21">
        <f t="shared" si="1"/>
        <v>4109.344932</v>
      </c>
    </row>
    <row r="51" spans="1:22" ht="15.75">
      <c r="A51" s="18" t="s">
        <v>11</v>
      </c>
      <c r="B51" s="11" t="s">
        <v>15</v>
      </c>
      <c r="C51" s="11" t="s">
        <v>16</v>
      </c>
      <c r="D51" s="11" t="s">
        <v>150</v>
      </c>
      <c r="E51" s="11" t="s">
        <v>103</v>
      </c>
      <c r="F51" s="11" t="s">
        <v>138</v>
      </c>
      <c r="G51" s="11" t="s">
        <v>38</v>
      </c>
      <c r="H51" s="11" t="s">
        <v>39</v>
      </c>
      <c r="I51" s="11" t="s">
        <v>40</v>
      </c>
      <c r="J51" s="12">
        <v>58.729364</v>
      </c>
      <c r="K51" s="12">
        <v>49.11137</v>
      </c>
      <c r="L51" s="12">
        <v>90.719996</v>
      </c>
      <c r="M51" s="12">
        <v>80.060967</v>
      </c>
      <c r="N51" s="12">
        <v>50.032199</v>
      </c>
      <c r="O51" s="12">
        <v>68.05668</v>
      </c>
      <c r="P51" s="12">
        <v>71.3617</v>
      </c>
      <c r="Q51" s="12">
        <v>95.870602</v>
      </c>
      <c r="R51" s="12">
        <v>29.614326</v>
      </c>
      <c r="S51" s="12">
        <v>0</v>
      </c>
      <c r="T51" s="12">
        <v>0</v>
      </c>
      <c r="U51" s="12">
        <v>16.539682</v>
      </c>
      <c r="V51" s="21">
        <f t="shared" si="1"/>
        <v>610.0968859999999</v>
      </c>
    </row>
    <row r="52" spans="1:22" ht="15.75">
      <c r="A52" s="18" t="s">
        <v>11</v>
      </c>
      <c r="B52" s="11" t="s">
        <v>15</v>
      </c>
      <c r="C52" s="11" t="s">
        <v>16</v>
      </c>
      <c r="D52" s="11" t="s">
        <v>122</v>
      </c>
      <c r="E52" s="11" t="s">
        <v>129</v>
      </c>
      <c r="F52" s="11" t="s">
        <v>130</v>
      </c>
      <c r="G52" s="11" t="s">
        <v>38</v>
      </c>
      <c r="H52" s="11" t="s">
        <v>131</v>
      </c>
      <c r="I52" s="11" t="s">
        <v>132</v>
      </c>
      <c r="J52" s="12">
        <v>69.357</v>
      </c>
      <c r="K52" s="12">
        <v>100.4802</v>
      </c>
      <c r="L52" s="12">
        <v>116.219465</v>
      </c>
      <c r="M52" s="12">
        <v>89.919764</v>
      </c>
      <c r="N52" s="12">
        <v>60.2463</v>
      </c>
      <c r="O52" s="12">
        <v>101.34687</v>
      </c>
      <c r="P52" s="12">
        <v>73.3557</v>
      </c>
      <c r="Q52" s="12">
        <v>35.355036</v>
      </c>
      <c r="R52" s="12">
        <v>58.6263</v>
      </c>
      <c r="S52" s="12">
        <v>51.5595</v>
      </c>
      <c r="T52" s="12">
        <v>113.06908</v>
      </c>
      <c r="U52" s="12">
        <v>36.9193</v>
      </c>
      <c r="V52" s="21">
        <f t="shared" si="1"/>
        <v>906.454515</v>
      </c>
    </row>
    <row r="53" spans="1:22" ht="15.75">
      <c r="A53" s="18" t="s">
        <v>11</v>
      </c>
      <c r="B53" s="11" t="s">
        <v>15</v>
      </c>
      <c r="C53" s="11" t="s">
        <v>16</v>
      </c>
      <c r="D53" s="11" t="s">
        <v>150</v>
      </c>
      <c r="E53" s="11" t="s">
        <v>194</v>
      </c>
      <c r="F53" s="6" t="s">
        <v>195</v>
      </c>
      <c r="G53" s="11" t="s">
        <v>38</v>
      </c>
      <c r="H53" s="11" t="s">
        <v>196</v>
      </c>
      <c r="I53" s="11" t="s">
        <v>197</v>
      </c>
      <c r="J53" s="12">
        <v>0</v>
      </c>
      <c r="K53" s="12">
        <v>0</v>
      </c>
      <c r="L53" s="12">
        <v>11.952538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1">
        <f t="shared" si="1"/>
        <v>11.952538</v>
      </c>
    </row>
    <row r="54" spans="1:22" ht="15.75">
      <c r="A54" s="18" t="s">
        <v>11</v>
      </c>
      <c r="B54" s="11" t="s">
        <v>15</v>
      </c>
      <c r="C54" s="11" t="s">
        <v>16</v>
      </c>
      <c r="D54" s="11" t="s">
        <v>122</v>
      </c>
      <c r="E54" s="11" t="s">
        <v>172</v>
      </c>
      <c r="F54" s="11" t="s">
        <v>173</v>
      </c>
      <c r="G54" s="11" t="s">
        <v>38</v>
      </c>
      <c r="H54" s="11" t="s">
        <v>57</v>
      </c>
      <c r="I54" s="11" t="s">
        <v>87</v>
      </c>
      <c r="J54" s="12">
        <v>0</v>
      </c>
      <c r="K54" s="12">
        <v>0</v>
      </c>
      <c r="L54" s="12">
        <v>0</v>
      </c>
      <c r="M54" s="12">
        <v>0</v>
      </c>
      <c r="N54" s="12">
        <v>245.435353</v>
      </c>
      <c r="O54" s="12">
        <v>0</v>
      </c>
      <c r="P54" s="12">
        <v>0</v>
      </c>
      <c r="Q54" s="12">
        <v>279.4064</v>
      </c>
      <c r="R54" s="12">
        <v>0</v>
      </c>
      <c r="S54" s="12">
        <v>0</v>
      </c>
      <c r="T54" s="12">
        <v>0</v>
      </c>
      <c r="U54" s="12">
        <v>0</v>
      </c>
      <c r="V54" s="21">
        <f t="shared" si="1"/>
        <v>524.841753</v>
      </c>
    </row>
    <row r="55" spans="1:22" ht="15.75">
      <c r="A55" s="18" t="s">
        <v>11</v>
      </c>
      <c r="B55" s="11" t="s">
        <v>15</v>
      </c>
      <c r="C55" s="11" t="s">
        <v>16</v>
      </c>
      <c r="D55" s="11" t="s">
        <v>122</v>
      </c>
      <c r="E55" s="11" t="s">
        <v>140</v>
      </c>
      <c r="F55" s="10" t="s">
        <v>141</v>
      </c>
      <c r="G55" s="11" t="s">
        <v>38</v>
      </c>
      <c r="H55" s="11" t="s">
        <v>142</v>
      </c>
      <c r="I55" s="11" t="s">
        <v>143</v>
      </c>
      <c r="J55" s="12">
        <v>2.335</v>
      </c>
      <c r="K55" s="12">
        <v>1.35818</v>
      </c>
      <c r="L55" s="12">
        <v>2.075</v>
      </c>
      <c r="M55" s="12">
        <v>2.51362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1">
        <f t="shared" si="1"/>
        <v>8.2818</v>
      </c>
    </row>
    <row r="56" spans="1:22" ht="15.75">
      <c r="A56" s="18" t="s">
        <v>11</v>
      </c>
      <c r="B56" s="11" t="s">
        <v>15</v>
      </c>
      <c r="C56" s="11" t="s">
        <v>16</v>
      </c>
      <c r="D56" s="11" t="s">
        <v>122</v>
      </c>
      <c r="E56" s="11" t="s">
        <v>144</v>
      </c>
      <c r="F56" s="11" t="s">
        <v>145</v>
      </c>
      <c r="G56" s="11" t="s">
        <v>38</v>
      </c>
      <c r="H56" s="11" t="s">
        <v>131</v>
      </c>
      <c r="I56" s="11" t="s">
        <v>146</v>
      </c>
      <c r="J56" s="12">
        <v>0</v>
      </c>
      <c r="K56" s="12">
        <v>0</v>
      </c>
      <c r="L56" s="12">
        <v>0</v>
      </c>
      <c r="M56" s="12">
        <v>0</v>
      </c>
      <c r="N56" s="12">
        <v>212.28738</v>
      </c>
      <c r="O56" s="12">
        <v>0</v>
      </c>
      <c r="P56" s="12">
        <v>0</v>
      </c>
      <c r="Q56" s="12">
        <v>0</v>
      </c>
      <c r="R56" s="12">
        <v>106.0716</v>
      </c>
      <c r="S56" s="12">
        <v>0</v>
      </c>
      <c r="T56" s="12">
        <v>0</v>
      </c>
      <c r="U56" s="12">
        <v>0</v>
      </c>
      <c r="V56" s="21">
        <f t="shared" si="1"/>
        <v>318.35898000000003</v>
      </c>
    </row>
    <row r="57" spans="1:22" ht="15.75">
      <c r="A57" s="18" t="s">
        <v>11</v>
      </c>
      <c r="B57" s="11" t="s">
        <v>15</v>
      </c>
      <c r="C57" s="11" t="s">
        <v>16</v>
      </c>
      <c r="D57" s="11" t="s">
        <v>150</v>
      </c>
      <c r="E57" s="11" t="s">
        <v>104</v>
      </c>
      <c r="F57" s="11" t="s">
        <v>105</v>
      </c>
      <c r="G57" s="11" t="s">
        <v>33</v>
      </c>
      <c r="H57" s="11" t="s">
        <v>33</v>
      </c>
      <c r="I57" s="11" t="s">
        <v>90</v>
      </c>
      <c r="J57" s="12">
        <v>112.178927</v>
      </c>
      <c r="K57" s="12">
        <v>93.374312</v>
      </c>
      <c r="L57" s="12">
        <v>94.955553</v>
      </c>
      <c r="M57" s="12">
        <v>86.013283</v>
      </c>
      <c r="N57" s="12">
        <v>136.131372</v>
      </c>
      <c r="O57" s="12">
        <v>153.699151</v>
      </c>
      <c r="P57" s="12">
        <v>106.249079</v>
      </c>
      <c r="Q57" s="12">
        <v>78.616333</v>
      </c>
      <c r="R57" s="12">
        <v>490.237369</v>
      </c>
      <c r="S57" s="12">
        <v>559.424613</v>
      </c>
      <c r="T57" s="12">
        <v>425.09067</v>
      </c>
      <c r="U57" s="12">
        <v>474.4335</v>
      </c>
      <c r="V57" s="21">
        <f t="shared" si="1"/>
        <v>2810.4041620000003</v>
      </c>
    </row>
    <row r="58" spans="1:22" ht="15.75">
      <c r="A58" s="18" t="s">
        <v>11</v>
      </c>
      <c r="B58" s="11" t="s">
        <v>15</v>
      </c>
      <c r="C58" s="11" t="s">
        <v>16</v>
      </c>
      <c r="D58" s="11" t="s">
        <v>150</v>
      </c>
      <c r="E58" s="11" t="s">
        <v>104</v>
      </c>
      <c r="F58" s="11" t="s">
        <v>106</v>
      </c>
      <c r="G58" s="11" t="s">
        <v>107</v>
      </c>
      <c r="H58" s="11" t="s">
        <v>108</v>
      </c>
      <c r="I58" s="11" t="s">
        <v>109</v>
      </c>
      <c r="J58" s="12">
        <v>254.038426</v>
      </c>
      <c r="K58" s="12">
        <v>254.168256</v>
      </c>
      <c r="L58" s="12">
        <v>287.511423</v>
      </c>
      <c r="M58" s="12">
        <v>274.838663</v>
      </c>
      <c r="N58" s="12">
        <v>301.277652</v>
      </c>
      <c r="O58" s="12">
        <v>300.494844</v>
      </c>
      <c r="P58" s="12">
        <v>264.781789</v>
      </c>
      <c r="Q58" s="12">
        <v>224.844385</v>
      </c>
      <c r="R58" s="12">
        <v>262.642136</v>
      </c>
      <c r="S58" s="12">
        <v>281.228776</v>
      </c>
      <c r="T58" s="12">
        <v>301.526716</v>
      </c>
      <c r="U58" s="12">
        <v>328.37122</v>
      </c>
      <c r="V58" s="21">
        <f t="shared" si="1"/>
        <v>3335.7242859999997</v>
      </c>
    </row>
    <row r="59" spans="1:22" ht="15.75">
      <c r="A59" s="18" t="s">
        <v>11</v>
      </c>
      <c r="B59" s="11" t="s">
        <v>15</v>
      </c>
      <c r="C59" s="11" t="s">
        <v>16</v>
      </c>
      <c r="D59" s="11" t="s">
        <v>122</v>
      </c>
      <c r="E59" s="11" t="s">
        <v>198</v>
      </c>
      <c r="F59" s="11" t="s">
        <v>174</v>
      </c>
      <c r="G59" s="11" t="s">
        <v>38</v>
      </c>
      <c r="H59" s="11" t="s">
        <v>81</v>
      </c>
      <c r="I59" s="11" t="s">
        <v>175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4.970408</v>
      </c>
      <c r="V59" s="21">
        <f t="shared" si="1"/>
        <v>4.970408</v>
      </c>
    </row>
    <row r="60" spans="1:22" ht="15.75">
      <c r="A60" s="18" t="s">
        <v>11</v>
      </c>
      <c r="B60" s="11" t="s">
        <v>15</v>
      </c>
      <c r="C60" s="11" t="s">
        <v>16</v>
      </c>
      <c r="D60" s="11" t="s">
        <v>150</v>
      </c>
      <c r="E60" s="11" t="s">
        <v>110</v>
      </c>
      <c r="F60" s="11" t="s">
        <v>111</v>
      </c>
      <c r="G60" s="11" t="s">
        <v>13</v>
      </c>
      <c r="H60" s="11" t="s">
        <v>14</v>
      </c>
      <c r="I60" s="11" t="s">
        <v>49</v>
      </c>
      <c r="J60" s="12">
        <v>73.416979</v>
      </c>
      <c r="K60" s="12">
        <v>82.8221</v>
      </c>
      <c r="L60" s="12">
        <v>96.880365</v>
      </c>
      <c r="M60" s="12">
        <v>75.140055</v>
      </c>
      <c r="N60" s="12">
        <v>70.580288</v>
      </c>
      <c r="O60" s="12">
        <v>62.648608</v>
      </c>
      <c r="P60" s="12">
        <v>75.505295</v>
      </c>
      <c r="Q60" s="12">
        <v>65.910342</v>
      </c>
      <c r="R60" s="12">
        <v>114.079306</v>
      </c>
      <c r="S60" s="12">
        <v>152.557851</v>
      </c>
      <c r="T60" s="12">
        <v>83.865276</v>
      </c>
      <c r="U60" s="12">
        <v>134.788641</v>
      </c>
      <c r="V60" s="21">
        <f t="shared" si="1"/>
        <v>1088.1951060000001</v>
      </c>
    </row>
    <row r="61" spans="1:22" ht="15.75">
      <c r="A61" s="18" t="s">
        <v>11</v>
      </c>
      <c r="B61" s="11" t="s">
        <v>15</v>
      </c>
      <c r="C61" s="11" t="s">
        <v>16</v>
      </c>
      <c r="D61" s="11" t="s">
        <v>150</v>
      </c>
      <c r="E61" s="11" t="s">
        <v>112</v>
      </c>
      <c r="F61" s="11" t="s">
        <v>139</v>
      </c>
      <c r="G61" s="11" t="s">
        <v>73</v>
      </c>
      <c r="H61" s="11" t="s">
        <v>77</v>
      </c>
      <c r="I61" s="11" t="s">
        <v>78</v>
      </c>
      <c r="J61" s="12">
        <v>1840.510387</v>
      </c>
      <c r="K61" s="12">
        <v>1871.774311</v>
      </c>
      <c r="L61" s="12">
        <v>2058.26986</v>
      </c>
      <c r="M61" s="12">
        <v>1844.887615</v>
      </c>
      <c r="N61" s="12">
        <v>1816.937353</v>
      </c>
      <c r="O61" s="12">
        <v>1908.466303</v>
      </c>
      <c r="P61" s="12">
        <v>1721.229406</v>
      </c>
      <c r="Q61" s="12">
        <v>2008.550326</v>
      </c>
      <c r="R61" s="12">
        <v>1317.390287</v>
      </c>
      <c r="S61" s="12">
        <v>1885.577332</v>
      </c>
      <c r="T61" s="12">
        <v>1663.145929</v>
      </c>
      <c r="U61" s="12">
        <v>1619.079277</v>
      </c>
      <c r="V61" s="21">
        <f t="shared" si="1"/>
        <v>21555.818386</v>
      </c>
    </row>
    <row r="62" spans="1:22" ht="15.75">
      <c r="A62" s="18" t="s">
        <v>11</v>
      </c>
      <c r="B62" s="11" t="s">
        <v>15</v>
      </c>
      <c r="C62" s="11" t="s">
        <v>16</v>
      </c>
      <c r="D62" s="11" t="s">
        <v>150</v>
      </c>
      <c r="E62" s="11" t="s">
        <v>113</v>
      </c>
      <c r="F62" s="11" t="s">
        <v>114</v>
      </c>
      <c r="G62" s="11" t="s">
        <v>33</v>
      </c>
      <c r="H62" s="11" t="s">
        <v>33</v>
      </c>
      <c r="I62" s="11" t="s">
        <v>115</v>
      </c>
      <c r="J62" s="12">
        <v>1570.6138</v>
      </c>
      <c r="K62" s="12">
        <v>1373.238</v>
      </c>
      <c r="L62" s="12">
        <v>965.7135</v>
      </c>
      <c r="M62" s="12">
        <v>1194.8772</v>
      </c>
      <c r="N62" s="12">
        <v>1387.8847</v>
      </c>
      <c r="O62" s="12">
        <v>1524.1785</v>
      </c>
      <c r="P62" s="12">
        <v>1495.2819</v>
      </c>
      <c r="Q62" s="12">
        <v>1989.5509</v>
      </c>
      <c r="R62" s="12">
        <v>1933.7297</v>
      </c>
      <c r="S62" s="12">
        <v>0</v>
      </c>
      <c r="T62" s="12">
        <v>0</v>
      </c>
      <c r="U62" s="12">
        <v>0</v>
      </c>
      <c r="V62" s="21">
        <f t="shared" si="1"/>
        <v>13435.0682</v>
      </c>
    </row>
    <row r="63" spans="1:22" ht="15.75">
      <c r="A63" s="18" t="s">
        <v>11</v>
      </c>
      <c r="B63" s="11" t="s">
        <v>15</v>
      </c>
      <c r="C63" s="11" t="s">
        <v>16</v>
      </c>
      <c r="D63" s="11" t="s">
        <v>122</v>
      </c>
      <c r="E63" s="11" t="s">
        <v>133</v>
      </c>
      <c r="F63" s="11" t="s">
        <v>134</v>
      </c>
      <c r="G63" s="11" t="s">
        <v>73</v>
      </c>
      <c r="H63" s="11" t="s">
        <v>135</v>
      </c>
      <c r="I63" s="11" t="s">
        <v>136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8.788273</v>
      </c>
      <c r="R63" s="12">
        <v>0</v>
      </c>
      <c r="S63" s="12">
        <v>0</v>
      </c>
      <c r="T63" s="12">
        <v>1.387428</v>
      </c>
      <c r="U63" s="12">
        <v>0</v>
      </c>
      <c r="V63" s="21">
        <f t="shared" si="1"/>
        <v>10.175701</v>
      </c>
    </row>
    <row r="64" spans="1:22" ht="15.75">
      <c r="A64" s="18" t="s">
        <v>11</v>
      </c>
      <c r="B64" s="11" t="s">
        <v>15</v>
      </c>
      <c r="C64" s="11" t="s">
        <v>16</v>
      </c>
      <c r="D64" s="11" t="s">
        <v>150</v>
      </c>
      <c r="E64" s="11" t="s">
        <v>116</v>
      </c>
      <c r="F64" s="11" t="s">
        <v>117</v>
      </c>
      <c r="G64" s="11" t="s">
        <v>13</v>
      </c>
      <c r="H64" s="11" t="s">
        <v>14</v>
      </c>
      <c r="I64" s="11" t="s">
        <v>118</v>
      </c>
      <c r="J64" s="12">
        <v>466.2779</v>
      </c>
      <c r="K64" s="12">
        <v>279.751453</v>
      </c>
      <c r="L64" s="12">
        <v>494.820107</v>
      </c>
      <c r="M64" s="12">
        <v>468.112447</v>
      </c>
      <c r="N64" s="12">
        <v>481.705333</v>
      </c>
      <c r="O64" s="12">
        <v>363.466598</v>
      </c>
      <c r="P64" s="12">
        <v>505.196131</v>
      </c>
      <c r="Q64" s="12">
        <v>458.495701</v>
      </c>
      <c r="R64" s="12">
        <v>341.645799</v>
      </c>
      <c r="S64" s="12">
        <v>402.770523</v>
      </c>
      <c r="T64" s="12">
        <v>257.451781</v>
      </c>
      <c r="U64" s="12">
        <v>501.747403</v>
      </c>
      <c r="V64" s="21">
        <f t="shared" si="1"/>
        <v>5021.441175999999</v>
      </c>
    </row>
    <row r="65" spans="1:22" ht="15.75">
      <c r="A65" s="18" t="s">
        <v>11</v>
      </c>
      <c r="B65" s="11" t="s">
        <v>15</v>
      </c>
      <c r="C65" s="11" t="s">
        <v>16</v>
      </c>
      <c r="D65" s="11" t="s">
        <v>150</v>
      </c>
      <c r="E65" s="11" t="s">
        <v>116</v>
      </c>
      <c r="F65" s="11" t="s">
        <v>119</v>
      </c>
      <c r="G65" s="11" t="s">
        <v>13</v>
      </c>
      <c r="H65" s="11" t="s">
        <v>14</v>
      </c>
      <c r="I65" s="11" t="s">
        <v>14</v>
      </c>
      <c r="J65" s="12">
        <v>90.788894</v>
      </c>
      <c r="K65" s="12">
        <v>91.134868</v>
      </c>
      <c r="L65" s="12">
        <v>93.269466</v>
      </c>
      <c r="M65" s="12">
        <v>40.337629</v>
      </c>
      <c r="N65" s="12">
        <v>110.706028</v>
      </c>
      <c r="O65" s="12">
        <v>112.611532</v>
      </c>
      <c r="P65" s="12">
        <v>146.443597</v>
      </c>
      <c r="Q65" s="12">
        <v>116.535622</v>
      </c>
      <c r="R65" s="12">
        <v>87.670838</v>
      </c>
      <c r="S65" s="12">
        <v>33.429201</v>
      </c>
      <c r="T65" s="12">
        <v>75.261324</v>
      </c>
      <c r="U65" s="12">
        <v>86.956394</v>
      </c>
      <c r="V65" s="21">
        <f t="shared" si="1"/>
        <v>1085.145393</v>
      </c>
    </row>
    <row r="66" spans="1:22" ht="15.75">
      <c r="A66" s="18" t="s">
        <v>11</v>
      </c>
      <c r="B66" s="11" t="s">
        <v>15</v>
      </c>
      <c r="C66" s="11" t="s">
        <v>16</v>
      </c>
      <c r="D66" s="11" t="s">
        <v>150</v>
      </c>
      <c r="E66" s="11" t="s">
        <v>116</v>
      </c>
      <c r="F66" s="11" t="s">
        <v>160</v>
      </c>
      <c r="G66" s="11" t="s">
        <v>13</v>
      </c>
      <c r="H66" s="11" t="s">
        <v>14</v>
      </c>
      <c r="I66" s="11" t="s">
        <v>49</v>
      </c>
      <c r="J66" s="12">
        <v>0</v>
      </c>
      <c r="K66" s="12">
        <v>0</v>
      </c>
      <c r="L66" s="12">
        <v>0</v>
      </c>
      <c r="M66" s="12">
        <v>0</v>
      </c>
      <c r="N66" s="12">
        <v>1.292223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1">
        <f t="shared" si="1"/>
        <v>1.292223</v>
      </c>
    </row>
    <row r="67" spans="1:22" ht="15.75">
      <c r="A67" s="18" t="s">
        <v>11</v>
      </c>
      <c r="B67" s="11" t="s">
        <v>15</v>
      </c>
      <c r="C67" s="11" t="s">
        <v>16</v>
      </c>
      <c r="D67" s="11" t="s">
        <v>150</v>
      </c>
      <c r="E67" s="11" t="s">
        <v>116</v>
      </c>
      <c r="F67" s="11" t="s">
        <v>120</v>
      </c>
      <c r="G67" s="11" t="s">
        <v>33</v>
      </c>
      <c r="H67" s="11" t="s">
        <v>33</v>
      </c>
      <c r="I67" s="11" t="s">
        <v>121</v>
      </c>
      <c r="J67" s="12">
        <v>3091.282711</v>
      </c>
      <c r="K67" s="12">
        <v>2687.17246</v>
      </c>
      <c r="L67" s="12">
        <v>2625.778674</v>
      </c>
      <c r="M67" s="12">
        <v>2714.316555</v>
      </c>
      <c r="N67" s="12">
        <v>2685.805804</v>
      </c>
      <c r="O67" s="12">
        <v>3195.164671</v>
      </c>
      <c r="P67" s="12">
        <v>2799.081269</v>
      </c>
      <c r="Q67" s="12">
        <v>2621.59476</v>
      </c>
      <c r="R67" s="12">
        <v>1492.997379</v>
      </c>
      <c r="S67" s="12">
        <v>1370.174093</v>
      </c>
      <c r="T67" s="12">
        <v>1462.466023</v>
      </c>
      <c r="U67" s="12">
        <v>1331.794356</v>
      </c>
      <c r="V67" s="21">
        <f t="shared" si="1"/>
        <v>28077.628754999998</v>
      </c>
    </row>
    <row r="68" spans="1:22" ht="15.75">
      <c r="A68" s="18" t="s">
        <v>11</v>
      </c>
      <c r="B68" s="11" t="s">
        <v>15</v>
      </c>
      <c r="C68" s="11" t="s">
        <v>16</v>
      </c>
      <c r="D68" s="11" t="s">
        <v>150</v>
      </c>
      <c r="E68" s="11" t="s">
        <v>116</v>
      </c>
      <c r="F68" s="11" t="s">
        <v>161</v>
      </c>
      <c r="G68" s="11" t="s">
        <v>13</v>
      </c>
      <c r="H68" s="11" t="s">
        <v>14</v>
      </c>
      <c r="I68" s="11" t="s">
        <v>118</v>
      </c>
      <c r="J68" s="12">
        <v>88.507455</v>
      </c>
      <c r="K68" s="12">
        <v>81.059146</v>
      </c>
      <c r="L68" s="12">
        <v>48.266509</v>
      </c>
      <c r="M68" s="12">
        <v>130.130008</v>
      </c>
      <c r="N68" s="12">
        <v>31.694739</v>
      </c>
      <c r="O68" s="12">
        <v>156.777212</v>
      </c>
      <c r="P68" s="12">
        <v>21.416692</v>
      </c>
      <c r="Q68" s="12">
        <v>32.320864</v>
      </c>
      <c r="R68" s="12">
        <v>115.591551</v>
      </c>
      <c r="S68" s="12">
        <v>69.37646</v>
      </c>
      <c r="T68" s="12">
        <v>231.859885</v>
      </c>
      <c r="U68" s="12">
        <v>55.209638</v>
      </c>
      <c r="V68" s="21">
        <f t="shared" si="1"/>
        <v>1062.210159</v>
      </c>
    </row>
    <row r="69" spans="1:22" ht="15.75">
      <c r="A69" s="18" t="s">
        <v>11</v>
      </c>
      <c r="B69" s="11" t="s">
        <v>15</v>
      </c>
      <c r="C69" s="11" t="s">
        <v>16</v>
      </c>
      <c r="D69" s="11" t="s">
        <v>150</v>
      </c>
      <c r="E69" s="11" t="s">
        <v>116</v>
      </c>
      <c r="F69" s="11" t="s">
        <v>162</v>
      </c>
      <c r="G69" s="11" t="s">
        <v>13</v>
      </c>
      <c r="H69" s="11" t="s">
        <v>14</v>
      </c>
      <c r="I69" s="11" t="s">
        <v>14</v>
      </c>
      <c r="J69" s="12">
        <v>0</v>
      </c>
      <c r="K69" s="12">
        <v>5.25427</v>
      </c>
      <c r="L69" s="12">
        <v>0</v>
      </c>
      <c r="M69" s="12">
        <v>0</v>
      </c>
      <c r="N69" s="12">
        <v>0</v>
      </c>
      <c r="O69" s="12">
        <v>45.802914</v>
      </c>
      <c r="P69" s="12">
        <v>34.483616</v>
      </c>
      <c r="Q69" s="12">
        <v>17.810164</v>
      </c>
      <c r="R69" s="12">
        <v>31.927174</v>
      </c>
      <c r="S69" s="12">
        <v>0</v>
      </c>
      <c r="T69" s="12">
        <v>0</v>
      </c>
      <c r="U69" s="12">
        <v>0</v>
      </c>
      <c r="V69" s="21">
        <f t="shared" si="1"/>
        <v>135.27813799999998</v>
      </c>
    </row>
    <row r="70" spans="1:22" ht="15.75">
      <c r="A70" s="18" t="s">
        <v>11</v>
      </c>
      <c r="B70" s="11" t="s">
        <v>15</v>
      </c>
      <c r="C70" s="11" t="s">
        <v>16</v>
      </c>
      <c r="D70" s="11" t="s">
        <v>150</v>
      </c>
      <c r="E70" s="11" t="s">
        <v>116</v>
      </c>
      <c r="F70" s="11" t="s">
        <v>185</v>
      </c>
      <c r="G70" s="11" t="s">
        <v>13</v>
      </c>
      <c r="H70" s="11" t="s">
        <v>14</v>
      </c>
      <c r="I70" s="11" t="s">
        <v>118</v>
      </c>
      <c r="J70" s="12">
        <v>0</v>
      </c>
      <c r="K70" s="12">
        <v>0</v>
      </c>
      <c r="L70" s="12">
        <v>0.561041</v>
      </c>
      <c r="M70" s="12">
        <v>0.326989</v>
      </c>
      <c r="N70" s="12">
        <v>0.039969</v>
      </c>
      <c r="O70" s="12">
        <v>1.037957</v>
      </c>
      <c r="P70" s="12">
        <v>0.034998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21">
        <f>SUM(J70:U70)</f>
        <v>2.000954</v>
      </c>
    </row>
    <row r="71" spans="1:22" ht="15.75">
      <c r="A71" s="18" t="s">
        <v>11</v>
      </c>
      <c r="B71" s="11" t="s">
        <v>15</v>
      </c>
      <c r="C71" s="11" t="s">
        <v>16</v>
      </c>
      <c r="D71" s="11" t="s">
        <v>150</v>
      </c>
      <c r="E71" s="11" t="s">
        <v>116</v>
      </c>
      <c r="F71" s="11" t="s">
        <v>98</v>
      </c>
      <c r="G71" s="11" t="s">
        <v>13</v>
      </c>
      <c r="H71" s="11" t="s">
        <v>14</v>
      </c>
      <c r="I71" s="11" t="s">
        <v>14</v>
      </c>
      <c r="J71" s="12">
        <v>982.670373</v>
      </c>
      <c r="K71" s="12">
        <v>843.444475</v>
      </c>
      <c r="L71" s="12">
        <v>725.540529</v>
      </c>
      <c r="M71" s="12">
        <v>802.627707</v>
      </c>
      <c r="N71" s="12">
        <v>613.509698</v>
      </c>
      <c r="O71" s="12">
        <v>592.549612</v>
      </c>
      <c r="P71" s="12">
        <v>692.31941</v>
      </c>
      <c r="Q71" s="12">
        <v>743.505383</v>
      </c>
      <c r="R71" s="12">
        <v>1130.638696</v>
      </c>
      <c r="S71" s="12">
        <v>1305.943905</v>
      </c>
      <c r="T71" s="12">
        <v>1192.583349</v>
      </c>
      <c r="U71" s="12">
        <v>1218.74235</v>
      </c>
      <c r="V71" s="21">
        <f>SUM(J71:U71)</f>
        <v>10844.075487000002</v>
      </c>
    </row>
    <row r="72" spans="1:22" ht="15.75">
      <c r="A72" s="18" t="s">
        <v>11</v>
      </c>
      <c r="B72" s="11" t="s">
        <v>15</v>
      </c>
      <c r="C72" s="11" t="s">
        <v>16</v>
      </c>
      <c r="D72" s="11" t="s">
        <v>150</v>
      </c>
      <c r="E72" s="11" t="s">
        <v>116</v>
      </c>
      <c r="F72" s="11" t="s">
        <v>163</v>
      </c>
      <c r="G72" s="11" t="s">
        <v>13</v>
      </c>
      <c r="H72" s="11" t="s">
        <v>14</v>
      </c>
      <c r="I72" s="11" t="s">
        <v>49</v>
      </c>
      <c r="J72" s="12">
        <v>149.062714</v>
      </c>
      <c r="K72" s="12">
        <v>168.459931</v>
      </c>
      <c r="L72" s="12">
        <v>213.57382</v>
      </c>
      <c r="M72" s="12">
        <v>169.556061</v>
      </c>
      <c r="N72" s="12">
        <v>218.487754</v>
      </c>
      <c r="O72" s="12">
        <v>240.990889</v>
      </c>
      <c r="P72" s="12">
        <v>158.871377</v>
      </c>
      <c r="Q72" s="12">
        <v>184.25275</v>
      </c>
      <c r="R72" s="12">
        <v>186.556763</v>
      </c>
      <c r="S72" s="12">
        <v>208.831842</v>
      </c>
      <c r="T72" s="12">
        <v>160.267111</v>
      </c>
      <c r="U72" s="12">
        <v>198.582053</v>
      </c>
      <c r="V72" s="21">
        <f>SUM(J72:U72)</f>
        <v>2257.493065</v>
      </c>
    </row>
    <row r="73" spans="1:22" ht="15.75">
      <c r="A73" s="17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0"/>
    </row>
    <row r="74" spans="1:22" ht="21" thickBot="1">
      <c r="A74" s="25" t="s">
        <v>12</v>
      </c>
      <c r="B74" s="26"/>
      <c r="C74" s="26"/>
      <c r="D74" s="26"/>
      <c r="E74" s="26"/>
      <c r="F74" s="26"/>
      <c r="G74" s="26"/>
      <c r="H74" s="26"/>
      <c r="I74" s="27"/>
      <c r="J74" s="8">
        <f aca="true" t="shared" si="2" ref="J74:V74">SUM(J6:J72)</f>
        <v>23640.970166</v>
      </c>
      <c r="K74" s="8">
        <f t="shared" si="2"/>
        <v>21818.176373</v>
      </c>
      <c r="L74" s="8">
        <f t="shared" si="2"/>
        <v>22734.510607000007</v>
      </c>
      <c r="M74" s="8">
        <f t="shared" si="2"/>
        <v>23134.756222</v>
      </c>
      <c r="N74" s="8">
        <f t="shared" si="2"/>
        <v>22216.304689000004</v>
      </c>
      <c r="O74" s="8">
        <f t="shared" si="2"/>
        <v>22746.852285999994</v>
      </c>
      <c r="P74" s="8">
        <f t="shared" si="2"/>
        <v>22540.79601699999</v>
      </c>
      <c r="Q74" s="8">
        <f t="shared" si="2"/>
        <v>22743.009804999994</v>
      </c>
      <c r="R74" s="8">
        <f t="shared" si="2"/>
        <v>21172.14424600001</v>
      </c>
      <c r="S74" s="8">
        <f t="shared" si="2"/>
        <v>20255.821999999993</v>
      </c>
      <c r="T74" s="8">
        <f t="shared" si="2"/>
        <v>19397.135037000004</v>
      </c>
      <c r="U74" s="8">
        <f t="shared" si="2"/>
        <v>19589.12834599999</v>
      </c>
      <c r="V74" s="9">
        <f t="shared" si="2"/>
        <v>261989.60579399997</v>
      </c>
    </row>
    <row r="75" spans="10:22" ht="12.7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2" t="s">
        <v>186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2" t="s">
        <v>187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2" t="s">
        <v>188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2" t="s">
        <v>189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2" t="s">
        <v>190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2" t="s">
        <v>191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5" t="s">
        <v>164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 t="s">
        <v>147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3" t="s">
        <v>165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0:22" ht="12.7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0:22" ht="12.7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0:22" ht="12.7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0:22" ht="12.7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0:22" ht="12.7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0:22" ht="12.7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0:22" ht="12.7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0:22" ht="12.7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0:22" ht="12.7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0:22" ht="12.7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0:22" ht="12.7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0:22" ht="12.7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ht="12.7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ht="12.7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ht="12.7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ht="12.7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heetProtection/>
  <mergeCells count="11">
    <mergeCell ref="V3:V4"/>
    <mergeCell ref="A74:I7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2008-10-16T22:09:54Z</cp:lastPrinted>
  <dcterms:created xsi:type="dcterms:W3CDTF">2007-01-26T22:25:03Z</dcterms:created>
  <dcterms:modified xsi:type="dcterms:W3CDTF">2012-01-24T20:03:04Z</dcterms:modified>
  <cp:category/>
  <cp:version/>
  <cp:contentType/>
  <cp:contentStatus/>
</cp:coreProperties>
</file>