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<sst xmlns="http://schemas.openxmlformats.org/spreadsheetml/2006/main" count="64" uniqueCount="44">
  <si>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 xml:space="preserve">     -  Flotación</t>
  </si>
  <si>
    <t xml:space="preserve">     -  Gravimetría</t>
  </si>
  <si>
    <t xml:space="preserve">     -  Lixiviación</t>
  </si>
  <si>
    <t>COBRE (TMF)</t>
  </si>
  <si>
    <t>ZINC (TMF)</t>
  </si>
  <si>
    <t>PLOMO (TMF)</t>
  </si>
  <si>
    <t>PLATA (Kg.f.)</t>
  </si>
  <si>
    <t>ORO (Grs.f.)</t>
  </si>
  <si>
    <t>PRODUCTO / TIPO</t>
  </si>
  <si>
    <t xml:space="preserve"> CONCENTRACIÓN</t>
  </si>
  <si>
    <t xml:space="preserve"> REFINACIÓN</t>
  </si>
  <si>
    <t xml:space="preserve"> FUNDICIÓN</t>
  </si>
  <si>
    <t>CADMIO (TMF)</t>
  </si>
  <si>
    <t>ESTAÑO (TMF)</t>
  </si>
  <si>
    <t>MOLIBDENO (TMF)</t>
  </si>
  <si>
    <t xml:space="preserve"> CONCENTRACIÓN E </t>
  </si>
  <si>
    <t>HIDROMETALURGIA</t>
  </si>
  <si>
    <t xml:space="preserve"> CONCENTRACIÓN /</t>
  </si>
  <si>
    <t>PELLETIZACIÓN</t>
  </si>
  <si>
    <t xml:space="preserve">     -  Flotación / Gravimetría</t>
  </si>
  <si>
    <t>FUNDICIÓN / REFINACIÓN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</si>
  <si>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</si>
  <si>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</si>
  <si>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</si>
  <si>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</si>
  <si>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</si>
  <si>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</si>
  <si>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</si>
  <si>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</si>
  <si>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</si>
  <si>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</si>
  <si>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</si>
  <si>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ENE-DIC</t>
  </si>
  <si>
    <t xml:space="preserve">     -  Lixiviación / Precipitación</t>
  </si>
  <si>
    <t>HIERRO (TLF)</t>
  </si>
  <si>
    <t>DIC</t>
  </si>
  <si>
    <t>TUNGSTENO (TMF)</t>
  </si>
  <si>
    <t>Cifras Ajustadas</t>
  </si>
  <si>
    <r>
      <t>FUENTE:</t>
    </r>
    <r>
      <rPr>
        <sz val="12"/>
        <rFont val="Arial"/>
        <family val="2"/>
      </rPr>
      <t xml:space="preserve">  DIRECCIÓN GENERAL DE MINERÍA - DPM - Estadística Minera</t>
    </r>
  </si>
  <si>
    <t>TOTAL 2010</t>
  </si>
  <si>
    <t xml:space="preserve">     -  Otros (*)</t>
  </si>
  <si>
    <t>PRODUCCIÓN MINERA, POR PRINCIPALES PRODUCTOS, 2010</t>
  </si>
  <si>
    <t>(*) Cifras Estimadas de Oro.</t>
  </si>
  <si>
    <t>Datos preliminares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</si>
</sst>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#,##0.000"/>
  </numFmts>
  <fonts count="1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Georgia"/>
      <family val="1"/>
    </font>
    <font>
      <sz val="6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3" fontId="7" fillId="2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3" fontId="7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/>
    </xf>
    <xf numFmtId="3" fontId="7" fillId="2" borderId="8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0" fillId="0" borderId="7" xfId="0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2" xfId="0" applyFont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" fillId="3" borderId="19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>
          <a:off x="1990725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30"/>
  <sheetViews>
    <sheetView tabSelected="1" zoomScale="50" zoomScaleNormal="50" workbookViewId="0" topLeftCell="A1">
      <selection activeCell="A1" sqref="A1:N1"/>
    </sheetView>
  </sheetViews>
  <sheetFormatPr defaultColWidth="11.421875" defaultRowHeight="12.75"/>
  <cols>
    <col min="1" max="1" width="42.421875" style="0" customWidth="1"/>
    <col min="2" max="2" width="17.28125" style="3" bestFit="1" customWidth="1"/>
    <col min="3" max="3" width="17.57421875" style="3" bestFit="1" customWidth="1"/>
    <col min="4" max="9" width="17.28125" style="3" bestFit="1" customWidth="1"/>
    <col min="10" max="10" width="23.28125" style="3" bestFit="1" customWidth="1"/>
    <col min="11" max="11" width="17.57421875" style="3" customWidth="1"/>
    <col min="12" max="12" width="21.57421875" style="3" bestFit="1" customWidth="1"/>
    <col min="13" max="13" width="20.421875" style="3" bestFit="1" customWidth="1"/>
    <col min="14" max="14" width="34.7109375" style="3" customWidth="1"/>
  </cols>
  <sheetData>
    <row r="1" spans="1:14" ht="20.2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>
      <c r="A3" s="48" t="s">
        <v>8</v>
      </c>
      <c r="B3" s="45" t="s">
        <v>21</v>
      </c>
      <c r="C3" s="45" t="s">
        <v>22</v>
      </c>
      <c r="D3" s="45" t="s">
        <v>23</v>
      </c>
      <c r="E3" s="45" t="s">
        <v>24</v>
      </c>
      <c r="F3" s="45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5" t="s">
        <v>31</v>
      </c>
      <c r="M3" s="45" t="s">
        <v>35</v>
      </c>
      <c r="N3" s="27" t="s">
        <v>32</v>
      </c>
    </row>
    <row r="4" spans="1:14" ht="12.75" customHeight="1">
      <c r="A4" s="49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52" t="s">
        <v>39</v>
      </c>
    </row>
    <row r="5" spans="1:14" ht="12.75" customHeight="1">
      <c r="A5" s="5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53"/>
    </row>
    <row r="6" spans="1:14" ht="15" customHeight="1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</row>
    <row r="7" spans="1:17" ht="12.75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11"/>
      <c r="P7" s="11"/>
      <c r="Q7" s="11"/>
    </row>
    <row r="8" spans="1:14" ht="7.5" customHeight="1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1:15" ht="20.25">
      <c r="A9" s="24" t="s">
        <v>15</v>
      </c>
      <c r="B9" s="18">
        <f>SUM(B11:B13)</f>
        <v>101914.144932</v>
      </c>
      <c r="C9" s="18">
        <f aca="true" t="shared" si="0" ref="C9:M9">SUM(C11:C13)</f>
        <v>94029.330866</v>
      </c>
      <c r="D9" s="18">
        <f t="shared" si="0"/>
        <v>99303.413598</v>
      </c>
      <c r="E9" s="18">
        <f t="shared" si="0"/>
        <v>101244.901443</v>
      </c>
      <c r="F9" s="18">
        <f t="shared" si="0"/>
        <v>103460.08061000003</v>
      </c>
      <c r="G9" s="18">
        <f t="shared" si="0"/>
        <v>108543.47543399996</v>
      </c>
      <c r="H9" s="18">
        <f t="shared" si="0"/>
        <v>106503.18825400001</v>
      </c>
      <c r="I9" s="18">
        <f t="shared" si="0"/>
        <v>102872.46664699998</v>
      </c>
      <c r="J9" s="18">
        <f t="shared" si="0"/>
        <v>98187.65322900003</v>
      </c>
      <c r="K9" s="18">
        <f t="shared" si="0"/>
        <v>111546.78155500001</v>
      </c>
      <c r="L9" s="18">
        <f t="shared" si="0"/>
        <v>104407.42554900004</v>
      </c>
      <c r="M9" s="18">
        <f t="shared" si="0"/>
        <v>115171.16727499997</v>
      </c>
      <c r="N9" s="29">
        <f>SUM(N11:N13)</f>
        <v>1247184.0293920003</v>
      </c>
      <c r="O9" s="2"/>
    </row>
    <row r="10" spans="1:14" ht="18">
      <c r="A10" s="25" t="s">
        <v>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0"/>
    </row>
    <row r="11" spans="1:14" ht="18">
      <c r="A11" s="8" t="s">
        <v>0</v>
      </c>
      <c r="B11" s="16">
        <v>88356.251635</v>
      </c>
      <c r="C11" s="16">
        <v>81920.769016</v>
      </c>
      <c r="D11" s="16">
        <v>86459.424765</v>
      </c>
      <c r="E11" s="16">
        <v>89000.335448</v>
      </c>
      <c r="F11" s="16">
        <v>90566.09813000003</v>
      </c>
      <c r="G11" s="16">
        <v>95652.76690999996</v>
      </c>
      <c r="H11" s="16">
        <v>92751.27081100001</v>
      </c>
      <c r="I11" s="16">
        <v>89895.12067399998</v>
      </c>
      <c r="J11" s="16">
        <v>86533.14863900002</v>
      </c>
      <c r="K11" s="16">
        <v>99103.571062</v>
      </c>
      <c r="L11" s="16">
        <v>91793.44004400003</v>
      </c>
      <c r="M11" s="16">
        <v>102090.30720699998</v>
      </c>
      <c r="N11" s="36">
        <f>SUM(B11:M11)</f>
        <v>1094122.5043410002</v>
      </c>
    </row>
    <row r="12" spans="1:14" ht="18">
      <c r="A12" s="8" t="s">
        <v>2</v>
      </c>
      <c r="B12" s="16">
        <v>13557.893297000002</v>
      </c>
      <c r="C12" s="16">
        <v>12108.561850000002</v>
      </c>
      <c r="D12" s="16">
        <v>12843.988833000001</v>
      </c>
      <c r="E12" s="16">
        <v>12244.565995</v>
      </c>
      <c r="F12" s="16">
        <v>12880.143847</v>
      </c>
      <c r="G12" s="16">
        <v>12890.708524000001</v>
      </c>
      <c r="H12" s="16">
        <v>13751.917443000002</v>
      </c>
      <c r="I12" s="16">
        <v>12977.345973000001</v>
      </c>
      <c r="J12" s="16">
        <v>11638.623164</v>
      </c>
      <c r="K12" s="16">
        <v>12443.210493</v>
      </c>
      <c r="L12" s="16">
        <v>12613.985504999999</v>
      </c>
      <c r="M12" s="16">
        <v>13071.238216</v>
      </c>
      <c r="N12" s="36">
        <f>SUM(B12:M12)</f>
        <v>153022.18314</v>
      </c>
    </row>
    <row r="13" spans="1:14" ht="18">
      <c r="A13" s="8" t="s">
        <v>1</v>
      </c>
      <c r="B13" s="16">
        <v>0</v>
      </c>
      <c r="C13" s="16">
        <v>0</v>
      </c>
      <c r="D13" s="16">
        <v>0</v>
      </c>
      <c r="E13" s="16">
        <v>0</v>
      </c>
      <c r="F13" s="16">
        <v>13.838633</v>
      </c>
      <c r="G13" s="16">
        <v>0</v>
      </c>
      <c r="H13" s="16">
        <v>0</v>
      </c>
      <c r="I13" s="16">
        <v>0</v>
      </c>
      <c r="J13" s="16">
        <v>15.881426</v>
      </c>
      <c r="K13" s="16">
        <v>0</v>
      </c>
      <c r="L13" s="16">
        <v>0</v>
      </c>
      <c r="M13" s="16">
        <v>9.621852</v>
      </c>
      <c r="N13" s="36">
        <f>SUM(B13:M13)</f>
        <v>39.341910999999996</v>
      </c>
    </row>
    <row r="14" spans="1:14" ht="18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0"/>
    </row>
    <row r="15" spans="1:14" ht="20.25">
      <c r="A15" s="10" t="s">
        <v>11</v>
      </c>
      <c r="B15" s="15">
        <v>26950.939234</v>
      </c>
      <c r="C15" s="15">
        <v>27203.322528</v>
      </c>
      <c r="D15" s="15">
        <v>29218.05731</v>
      </c>
      <c r="E15" s="15">
        <v>26972.120472</v>
      </c>
      <c r="F15" s="15">
        <v>28784.927465</v>
      </c>
      <c r="G15" s="15">
        <v>25287.367178</v>
      </c>
      <c r="H15" s="15">
        <v>28149.080462</v>
      </c>
      <c r="I15" s="15">
        <v>25668.059359</v>
      </c>
      <c r="J15" s="15">
        <v>19154.720591</v>
      </c>
      <c r="K15" s="15">
        <v>32810.152754</v>
      </c>
      <c r="L15" s="15">
        <v>28740.66622</v>
      </c>
      <c r="M15" s="15">
        <v>14028.808131</v>
      </c>
      <c r="N15" s="31">
        <f>SUM(B15:M15)</f>
        <v>312968.221704</v>
      </c>
    </row>
    <row r="16" spans="1:14" ht="12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0"/>
    </row>
    <row r="17" spans="1:14" ht="20.25">
      <c r="A17" s="19" t="s">
        <v>10</v>
      </c>
      <c r="B17" s="20">
        <v>22371.132907000003</v>
      </c>
      <c r="C17" s="20">
        <v>20156.050749</v>
      </c>
      <c r="D17" s="20">
        <v>22321.964989999997</v>
      </c>
      <c r="E17" s="20">
        <v>21479.06228</v>
      </c>
      <c r="F17" s="20">
        <v>20775.614344</v>
      </c>
      <c r="G17" s="20">
        <v>21390.831663999998</v>
      </c>
      <c r="H17" s="20">
        <v>24101.156679</v>
      </c>
      <c r="I17" s="20">
        <v>16144.27097</v>
      </c>
      <c r="J17" s="20">
        <v>7662.73284</v>
      </c>
      <c r="K17" s="20">
        <v>23253.677796</v>
      </c>
      <c r="L17" s="20">
        <v>23665.942108</v>
      </c>
      <c r="M17" s="20">
        <v>17293.764286</v>
      </c>
      <c r="N17" s="32">
        <f>SUM(B17:M17)</f>
        <v>240616.201613</v>
      </c>
    </row>
    <row r="18" spans="1:14" ht="15" customHeight="1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8"/>
    </row>
    <row r="19" spans="1:17" ht="12.75">
      <c r="A19" s="54" t="s">
        <v>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11"/>
      <c r="P19" s="11"/>
      <c r="Q19" s="11"/>
    </row>
    <row r="20" spans="1:14" ht="7.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</row>
    <row r="21" spans="1:16" ht="20.25">
      <c r="A21" s="24" t="s">
        <v>15</v>
      </c>
      <c r="B21" s="18">
        <f aca="true" t="shared" si="1" ref="B21:N21">SUM(B23:B26)</f>
        <v>15984782.084231002</v>
      </c>
      <c r="C21" s="18">
        <f t="shared" si="1"/>
        <v>14976902.646830002</v>
      </c>
      <c r="D21" s="18">
        <f t="shared" si="1"/>
        <v>13816572.638105001</v>
      </c>
      <c r="E21" s="18">
        <f t="shared" si="1"/>
        <v>12419472.774792</v>
      </c>
      <c r="F21" s="18">
        <f t="shared" si="1"/>
        <v>13942391.884923</v>
      </c>
      <c r="G21" s="18">
        <f t="shared" si="1"/>
        <v>14506121.232267004</v>
      </c>
      <c r="H21" s="18">
        <f t="shared" si="1"/>
        <v>12845091.482498</v>
      </c>
      <c r="I21" s="18">
        <f t="shared" si="1"/>
        <v>12596952.895484002</v>
      </c>
      <c r="J21" s="18">
        <f t="shared" si="1"/>
        <v>13101184.703225002</v>
      </c>
      <c r="K21" s="18">
        <f t="shared" si="1"/>
        <v>13270772.110969</v>
      </c>
      <c r="L21" s="18">
        <f t="shared" si="1"/>
        <v>13781832.285170998</v>
      </c>
      <c r="M21" s="18">
        <f t="shared" si="1"/>
        <v>12842312.162734002</v>
      </c>
      <c r="N21" s="29">
        <f t="shared" si="1"/>
        <v>164084388.90122896</v>
      </c>
      <c r="P21" s="37"/>
    </row>
    <row r="22" spans="1:14" ht="18">
      <c r="A22" s="25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0"/>
    </row>
    <row r="23" spans="1:14" ht="18">
      <c r="A23" s="8" t="s">
        <v>1</v>
      </c>
      <c r="B23" s="16">
        <v>38265.096180000015</v>
      </c>
      <c r="C23" s="16">
        <v>42070.43429699999</v>
      </c>
      <c r="D23" s="16">
        <v>43244.756385999994</v>
      </c>
      <c r="E23" s="16">
        <v>49958.92127300001</v>
      </c>
      <c r="F23" s="16">
        <v>82487.51803199998</v>
      </c>
      <c r="G23" s="16">
        <v>46576.19342400002</v>
      </c>
      <c r="H23" s="16">
        <v>57902.10502899998</v>
      </c>
      <c r="I23" s="16">
        <v>65555.912777</v>
      </c>
      <c r="J23" s="16">
        <v>73598.75916599999</v>
      </c>
      <c r="K23" s="16">
        <v>64811.40669100001</v>
      </c>
      <c r="L23" s="16">
        <v>63089.327307</v>
      </c>
      <c r="M23" s="16">
        <v>100196.37759000002</v>
      </c>
      <c r="N23" s="36">
        <f>SUM(B23:M23)</f>
        <v>727756.8081520001</v>
      </c>
    </row>
    <row r="24" spans="1:14" ht="18">
      <c r="A24" s="8" t="s">
        <v>0</v>
      </c>
      <c r="B24" s="16">
        <v>1049764.7633699998</v>
      </c>
      <c r="C24" s="16">
        <v>953880.7931839998</v>
      </c>
      <c r="D24" s="16">
        <v>1044994.7372689999</v>
      </c>
      <c r="E24" s="16">
        <v>964121.6593049999</v>
      </c>
      <c r="F24" s="16">
        <v>1033996.0947659999</v>
      </c>
      <c r="G24" s="16">
        <v>947477.0646889998</v>
      </c>
      <c r="H24" s="16">
        <v>1074856.376707</v>
      </c>
      <c r="I24" s="16">
        <v>1159787.6537449996</v>
      </c>
      <c r="J24" s="16">
        <v>1118856.1183669998</v>
      </c>
      <c r="K24" s="16">
        <v>1042191.6725809999</v>
      </c>
      <c r="L24" s="16">
        <v>1081945.1576220002</v>
      </c>
      <c r="M24" s="16">
        <v>1115246.85884</v>
      </c>
      <c r="N24" s="36">
        <f>SUM(B24:M24)</f>
        <v>12587118.950444998</v>
      </c>
    </row>
    <row r="25" spans="1:14" ht="18">
      <c r="A25" s="8" t="s">
        <v>33</v>
      </c>
      <c r="B25" s="16">
        <v>13505144.932987003</v>
      </c>
      <c r="C25" s="16">
        <v>12723210.155714002</v>
      </c>
      <c r="D25" s="16">
        <v>11538523.895055002</v>
      </c>
      <c r="E25" s="16">
        <v>10597201.024809001</v>
      </c>
      <c r="F25" s="16">
        <v>11577158.010375</v>
      </c>
      <c r="G25" s="16">
        <v>12181399.695233002</v>
      </c>
      <c r="H25" s="16">
        <v>10273772.699226</v>
      </c>
      <c r="I25" s="16">
        <v>9753228.989734001</v>
      </c>
      <c r="J25" s="16">
        <v>9863776.39705</v>
      </c>
      <c r="K25" s="16">
        <v>9710224.517411</v>
      </c>
      <c r="L25" s="16">
        <v>10517918.356104998</v>
      </c>
      <c r="M25" s="16">
        <v>9552944.49159</v>
      </c>
      <c r="N25" s="36">
        <f>SUM(B25:M25)</f>
        <v>131794503.16528898</v>
      </c>
    </row>
    <row r="26" spans="1:14" ht="18">
      <c r="A26" s="8" t="s">
        <v>40</v>
      </c>
      <c r="B26" s="16">
        <v>1391607.291694</v>
      </c>
      <c r="C26" s="16">
        <v>1257741.263635</v>
      </c>
      <c r="D26" s="16">
        <v>1189809.249395</v>
      </c>
      <c r="E26" s="16">
        <v>808191.169405</v>
      </c>
      <c r="F26" s="16">
        <v>1248750.26175</v>
      </c>
      <c r="G26" s="16">
        <v>1330668.278921</v>
      </c>
      <c r="H26" s="16">
        <v>1438560.301536</v>
      </c>
      <c r="I26" s="16">
        <v>1618380.339228</v>
      </c>
      <c r="J26" s="16">
        <v>2044953.428642</v>
      </c>
      <c r="K26" s="16">
        <v>2453544.514286</v>
      </c>
      <c r="L26" s="16">
        <v>2118879.444137</v>
      </c>
      <c r="M26" s="16">
        <v>2073924.434714</v>
      </c>
      <c r="N26" s="36">
        <f>SUM(B26:M26)</f>
        <v>18975009.977343</v>
      </c>
    </row>
    <row r="27" spans="1:14" ht="12" customHeight="1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0"/>
    </row>
    <row r="28" spans="1:14" ht="20.25">
      <c r="A28" s="19" t="s">
        <v>10</v>
      </c>
      <c r="B28" s="20">
        <v>34299.59886</v>
      </c>
      <c r="C28" s="20">
        <v>30587.16466</v>
      </c>
      <c r="D28" s="20">
        <v>34723.26375</v>
      </c>
      <c r="E28" s="20">
        <v>39424.42296</v>
      </c>
      <c r="F28" s="20">
        <v>41063.9467</v>
      </c>
      <c r="G28" s="20">
        <v>40743.3702</v>
      </c>
      <c r="H28" s="20">
        <v>40536.78386</v>
      </c>
      <c r="I28" s="20">
        <v>40885.54672</v>
      </c>
      <c r="J28" s="20">
        <v>39184.0407</v>
      </c>
      <c r="K28" s="20">
        <v>35526.2236</v>
      </c>
      <c r="L28" s="20">
        <v>21625.13496</v>
      </c>
      <c r="M28" s="20">
        <v>19625.62611</v>
      </c>
      <c r="N28" s="32">
        <f>SUM(B28:M28)</f>
        <v>418225.12308000005</v>
      </c>
    </row>
    <row r="29" spans="1:14" ht="15" customHeight="1">
      <c r="A29" s="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8"/>
    </row>
    <row r="30" spans="1:17" ht="12.75">
      <c r="A30" s="54" t="s">
        <v>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11"/>
      <c r="P30" s="11"/>
      <c r="Q30" s="11"/>
    </row>
    <row r="31" spans="1:14" ht="7.5" customHeight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</row>
    <row r="32" spans="1:14" ht="20.25">
      <c r="A32" s="17" t="s">
        <v>9</v>
      </c>
      <c r="B32" s="18">
        <f>SUM(B34)</f>
        <v>125059.09286800005</v>
      </c>
      <c r="C32" s="18">
        <f aca="true" t="shared" si="2" ref="C32:M32">SUM(C34)</f>
        <v>119284.23262200001</v>
      </c>
      <c r="D32" s="18">
        <f t="shared" si="2"/>
        <v>115596.85613500001</v>
      </c>
      <c r="E32" s="18">
        <f t="shared" si="2"/>
        <v>125862.97335499998</v>
      </c>
      <c r="F32" s="18">
        <f t="shared" si="2"/>
        <v>130269.07767799993</v>
      </c>
      <c r="G32" s="18">
        <f t="shared" si="2"/>
        <v>134956.27290499996</v>
      </c>
      <c r="H32" s="18">
        <f t="shared" si="2"/>
        <v>133874.952577</v>
      </c>
      <c r="I32" s="18">
        <f t="shared" si="2"/>
        <v>121870.43378400004</v>
      </c>
      <c r="J32" s="18">
        <f t="shared" si="2"/>
        <v>120294.326689</v>
      </c>
      <c r="K32" s="18">
        <f t="shared" si="2"/>
        <v>124455.99007299998</v>
      </c>
      <c r="L32" s="18">
        <f t="shared" si="2"/>
        <v>109838.75872700001</v>
      </c>
      <c r="M32" s="18">
        <f t="shared" si="2"/>
        <v>109086.739086</v>
      </c>
      <c r="N32" s="29">
        <f>SUM(N34)</f>
        <v>1470449.706499</v>
      </c>
    </row>
    <row r="33" spans="1:14" ht="9.75" customHeight="1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0"/>
    </row>
    <row r="34" spans="1:14" ht="18">
      <c r="A34" s="8" t="s">
        <v>0</v>
      </c>
      <c r="B34" s="16">
        <v>125059.09286800005</v>
      </c>
      <c r="C34" s="16">
        <v>119284.23262200001</v>
      </c>
      <c r="D34" s="16">
        <v>115596.85613500001</v>
      </c>
      <c r="E34" s="16">
        <v>125862.97335499998</v>
      </c>
      <c r="F34" s="16">
        <v>130269.07767799993</v>
      </c>
      <c r="G34" s="16">
        <v>134956.27290499996</v>
      </c>
      <c r="H34" s="16">
        <v>133874.952577</v>
      </c>
      <c r="I34" s="16">
        <v>121870.43378400004</v>
      </c>
      <c r="J34" s="16">
        <v>120294.326689</v>
      </c>
      <c r="K34" s="16">
        <v>124455.99007299998</v>
      </c>
      <c r="L34" s="16">
        <v>109838.75872700001</v>
      </c>
      <c r="M34" s="16">
        <v>109086.739086</v>
      </c>
      <c r="N34" s="36">
        <f>SUM(B34:M34)</f>
        <v>1470449.706499</v>
      </c>
    </row>
    <row r="35" spans="1:14" ht="12" customHeight="1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0"/>
    </row>
    <row r="36" spans="1:14" ht="20.25">
      <c r="A36" s="19" t="s">
        <v>10</v>
      </c>
      <c r="B36" s="20">
        <v>9294.799188</v>
      </c>
      <c r="C36" s="20">
        <v>10925.561282</v>
      </c>
      <c r="D36" s="20">
        <v>14884.667675</v>
      </c>
      <c r="E36" s="20">
        <v>14871.605796</v>
      </c>
      <c r="F36" s="20">
        <v>19332.318809</v>
      </c>
      <c r="G36" s="20">
        <v>17836.892595</v>
      </c>
      <c r="H36" s="20">
        <v>21554.859734</v>
      </c>
      <c r="I36" s="20">
        <v>20537.623064</v>
      </c>
      <c r="J36" s="20">
        <v>22612.08253</v>
      </c>
      <c r="K36" s="20">
        <v>21690.896332</v>
      </c>
      <c r="L36" s="20">
        <v>23619.21788</v>
      </c>
      <c r="M36" s="20">
        <v>25951.60651</v>
      </c>
      <c r="N36" s="32">
        <f>SUM(B36:M36)</f>
        <v>223112.13139500003</v>
      </c>
    </row>
    <row r="37" spans="1:14" ht="15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8"/>
    </row>
    <row r="38" spans="1:17" ht="12.75">
      <c r="A38" s="54" t="s">
        <v>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11"/>
      <c r="P38" s="11"/>
      <c r="Q38" s="11"/>
    </row>
    <row r="39" spans="1:14" ht="7.5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14" ht="20.25">
      <c r="A40" s="24" t="s">
        <v>15</v>
      </c>
      <c r="B40" s="18">
        <f aca="true" t="shared" si="3" ref="B40:N40">SUM(B42:B43)</f>
        <v>299724.48845699994</v>
      </c>
      <c r="C40" s="18">
        <f t="shared" si="3"/>
        <v>274512.2270719999</v>
      </c>
      <c r="D40" s="18">
        <f t="shared" si="3"/>
        <v>296877.20278299996</v>
      </c>
      <c r="E40" s="18">
        <f t="shared" si="3"/>
        <v>316334.880233</v>
      </c>
      <c r="F40" s="18">
        <f t="shared" si="3"/>
        <v>303502.5434239999</v>
      </c>
      <c r="G40" s="18">
        <f t="shared" si="3"/>
        <v>324926.403662</v>
      </c>
      <c r="H40" s="18">
        <f t="shared" si="3"/>
        <v>312429.7360170001</v>
      </c>
      <c r="I40" s="18">
        <f t="shared" si="3"/>
        <v>316972.06012499996</v>
      </c>
      <c r="J40" s="18">
        <f t="shared" si="3"/>
        <v>290071.7494700001</v>
      </c>
      <c r="K40" s="18">
        <f t="shared" si="3"/>
        <v>302565.5469610001</v>
      </c>
      <c r="L40" s="18">
        <f t="shared" si="3"/>
        <v>290049.7916860001</v>
      </c>
      <c r="M40" s="18">
        <f t="shared" si="3"/>
        <v>312498.83426</v>
      </c>
      <c r="N40" s="29">
        <f t="shared" si="3"/>
        <v>3640465.46415</v>
      </c>
    </row>
    <row r="41" spans="1:14" ht="18">
      <c r="A41" s="25" t="s">
        <v>16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30"/>
    </row>
    <row r="42" spans="1:14" ht="18">
      <c r="A42" s="8" t="s">
        <v>0</v>
      </c>
      <c r="B42" s="16">
        <v>277477.45512899995</v>
      </c>
      <c r="C42" s="16">
        <v>250881.3821229999</v>
      </c>
      <c r="D42" s="16">
        <v>275032.26557999995</v>
      </c>
      <c r="E42" s="16">
        <v>295664.688446</v>
      </c>
      <c r="F42" s="16">
        <v>281900.8942439999</v>
      </c>
      <c r="G42" s="16">
        <v>303652.40531</v>
      </c>
      <c r="H42" s="16">
        <v>291590.1941700001</v>
      </c>
      <c r="I42" s="16">
        <v>295944.4909319999</v>
      </c>
      <c r="J42" s="16">
        <v>273645.5203270001</v>
      </c>
      <c r="K42" s="16">
        <v>285868.9964040001</v>
      </c>
      <c r="L42" s="16">
        <v>272836.1234180001</v>
      </c>
      <c r="M42" s="16">
        <v>292409.41973699996</v>
      </c>
      <c r="N42" s="36">
        <f>SUM(B42:M42)</f>
        <v>3396903.8358199997</v>
      </c>
    </row>
    <row r="43" spans="1:14" ht="18">
      <c r="A43" s="8" t="s">
        <v>33</v>
      </c>
      <c r="B43" s="16">
        <v>22247.033328000005</v>
      </c>
      <c r="C43" s="16">
        <v>23630.84494900001</v>
      </c>
      <c r="D43" s="16">
        <v>21844.937202999998</v>
      </c>
      <c r="E43" s="16">
        <v>20670.191786999996</v>
      </c>
      <c r="F43" s="16">
        <v>21601.64918</v>
      </c>
      <c r="G43" s="16">
        <v>21273.998352</v>
      </c>
      <c r="H43" s="16">
        <v>20839.541846999997</v>
      </c>
      <c r="I43" s="16">
        <v>21027.569193000007</v>
      </c>
      <c r="J43" s="16">
        <v>16426.229143</v>
      </c>
      <c r="K43" s="16">
        <v>16696.550557</v>
      </c>
      <c r="L43" s="16">
        <v>17213.668268</v>
      </c>
      <c r="M43" s="16">
        <v>20089.414523000007</v>
      </c>
      <c r="N43" s="36">
        <f>SUM(B43:M43)</f>
        <v>243561.62833000004</v>
      </c>
    </row>
    <row r="44" spans="1:14" ht="12" customHeight="1">
      <c r="A44" s="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0"/>
    </row>
    <row r="45" spans="1:14" ht="20.25">
      <c r="A45" s="19" t="s">
        <v>10</v>
      </c>
      <c r="B45" s="20">
        <v>10851.021292</v>
      </c>
      <c r="C45" s="20">
        <v>10024.110505</v>
      </c>
      <c r="D45" s="20">
        <v>12639.983354</v>
      </c>
      <c r="E45" s="20">
        <v>12251.969442000001</v>
      </c>
      <c r="F45" s="20">
        <v>10866.960384</v>
      </c>
      <c r="G45" s="20">
        <v>14454.467307</v>
      </c>
      <c r="H45" s="20">
        <v>14581.631213</v>
      </c>
      <c r="I45" s="20">
        <v>14997.421304</v>
      </c>
      <c r="J45" s="20">
        <v>14779.691175</v>
      </c>
      <c r="K45" s="20">
        <v>12514.345645</v>
      </c>
      <c r="L45" s="20">
        <v>13309.924548</v>
      </c>
      <c r="M45" s="20">
        <v>14646.854338</v>
      </c>
      <c r="N45" s="32">
        <f>SUM(B45:M45)</f>
        <v>155918.38050700002</v>
      </c>
    </row>
    <row r="46" spans="1:14" ht="15" customHeight="1">
      <c r="A46" s="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8"/>
    </row>
    <row r="47" spans="1:17" ht="12.75">
      <c r="A47" s="54" t="s">
        <v>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  <c r="O47" s="11"/>
      <c r="P47" s="11"/>
      <c r="Q47" s="11"/>
    </row>
    <row r="48" spans="1:14" ht="7.5" customHeight="1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/>
    </row>
    <row r="49" spans="1:14" ht="20.25">
      <c r="A49" s="17" t="s">
        <v>9</v>
      </c>
      <c r="B49" s="18">
        <f aca="true" t="shared" si="4" ref="B49:N49">SUM(B51:B51)</f>
        <v>23640.970166</v>
      </c>
      <c r="C49" s="18">
        <f t="shared" si="4"/>
        <v>21818.176373</v>
      </c>
      <c r="D49" s="18">
        <f t="shared" si="4"/>
        <v>22734.510607000007</v>
      </c>
      <c r="E49" s="18">
        <f t="shared" si="4"/>
        <v>23134.756222</v>
      </c>
      <c r="F49" s="18">
        <f t="shared" si="4"/>
        <v>22216.304689000004</v>
      </c>
      <c r="G49" s="18">
        <f t="shared" si="4"/>
        <v>22746.852285999994</v>
      </c>
      <c r="H49" s="18">
        <f t="shared" si="4"/>
        <v>22540.79601699999</v>
      </c>
      <c r="I49" s="18">
        <f t="shared" si="4"/>
        <v>22743.009804999994</v>
      </c>
      <c r="J49" s="18">
        <f t="shared" si="4"/>
        <v>21172.14424600001</v>
      </c>
      <c r="K49" s="18">
        <f t="shared" si="4"/>
        <v>20255.821999999993</v>
      </c>
      <c r="L49" s="18">
        <f t="shared" si="4"/>
        <v>19397.135037000004</v>
      </c>
      <c r="M49" s="18">
        <f t="shared" si="4"/>
        <v>19589.12834599999</v>
      </c>
      <c r="N49" s="29">
        <f t="shared" si="4"/>
        <v>261989.60579399994</v>
      </c>
    </row>
    <row r="50" spans="1:14" ht="9.75" customHeight="1">
      <c r="A50" s="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30"/>
    </row>
    <row r="51" spans="1:14" ht="18">
      <c r="A51" s="40" t="s">
        <v>0</v>
      </c>
      <c r="B51" s="41">
        <v>23640.970166</v>
      </c>
      <c r="C51" s="41">
        <v>21818.176373</v>
      </c>
      <c r="D51" s="41">
        <v>22734.510607000007</v>
      </c>
      <c r="E51" s="41">
        <v>23134.756222</v>
      </c>
      <c r="F51" s="41">
        <v>22216.304689000004</v>
      </c>
      <c r="G51" s="41">
        <v>22746.852285999994</v>
      </c>
      <c r="H51" s="41">
        <v>22540.79601699999</v>
      </c>
      <c r="I51" s="41">
        <v>22743.009804999994</v>
      </c>
      <c r="J51" s="41">
        <v>21172.14424600001</v>
      </c>
      <c r="K51" s="41">
        <v>20255.821999999993</v>
      </c>
      <c r="L51" s="41">
        <v>19397.135037000004</v>
      </c>
      <c r="M51" s="41">
        <v>19589.12834599999</v>
      </c>
      <c r="N51" s="42">
        <f>SUM(B51:M51)</f>
        <v>261989.60579399994</v>
      </c>
    </row>
    <row r="52" spans="1:14" ht="15" customHeight="1">
      <c r="A52" s="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33"/>
    </row>
    <row r="53" spans="1:16" ht="12.75">
      <c r="A53" s="54" t="s">
        <v>12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11"/>
      <c r="P53" s="11"/>
    </row>
    <row r="54" spans="1:14" ht="7.5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9"/>
    </row>
    <row r="55" spans="1:14" ht="20.25">
      <c r="A55" s="21" t="s">
        <v>10</v>
      </c>
      <c r="B55" s="22">
        <v>11.99892</v>
      </c>
      <c r="C55" s="22">
        <v>6.9993</v>
      </c>
      <c r="D55" s="22">
        <v>25.99792</v>
      </c>
      <c r="E55" s="22">
        <v>25.99792</v>
      </c>
      <c r="F55" s="22">
        <v>14.9988</v>
      </c>
      <c r="G55" s="22">
        <v>31.99712</v>
      </c>
      <c r="H55" s="22">
        <v>29.10738</v>
      </c>
      <c r="I55" s="22">
        <v>32.307092</v>
      </c>
      <c r="J55" s="22">
        <v>38.99727</v>
      </c>
      <c r="K55" s="22">
        <v>36.99741</v>
      </c>
      <c r="L55" s="22">
        <v>49.9965</v>
      </c>
      <c r="M55" s="22">
        <v>51.9948</v>
      </c>
      <c r="N55" s="34">
        <f>SUM(B55:M55)</f>
        <v>357.390432</v>
      </c>
    </row>
    <row r="56" spans="1:14" ht="15" customHeight="1">
      <c r="A56" s="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33"/>
    </row>
    <row r="57" spans="1:16" ht="12.75">
      <c r="A57" s="54" t="s">
        <v>34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11"/>
      <c r="P57" s="11"/>
    </row>
    <row r="58" spans="1:14" ht="7.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</row>
    <row r="59" spans="1:14" ht="20.25">
      <c r="A59" s="24" t="s">
        <v>17</v>
      </c>
      <c r="B59" s="22">
        <v>442975.635</v>
      </c>
      <c r="C59" s="22">
        <v>445155.28</v>
      </c>
      <c r="D59" s="22">
        <v>582970.2912</v>
      </c>
      <c r="E59" s="22">
        <v>436036.68</v>
      </c>
      <c r="F59" s="22">
        <v>456559.246</v>
      </c>
      <c r="G59" s="22">
        <v>588834.784</v>
      </c>
      <c r="H59" s="22">
        <v>393484.564</v>
      </c>
      <c r="I59" s="22">
        <v>488630.065</v>
      </c>
      <c r="J59" s="22">
        <v>699719.5431</v>
      </c>
      <c r="K59" s="22">
        <v>475896.104</v>
      </c>
      <c r="L59" s="22">
        <v>440661.44</v>
      </c>
      <c r="M59" s="22">
        <v>591720.59</v>
      </c>
      <c r="N59" s="34">
        <f>SUM(B59:M59)</f>
        <v>6042644.2223000005</v>
      </c>
    </row>
    <row r="60" spans="1:14" ht="18">
      <c r="A60" s="25" t="s">
        <v>18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33"/>
    </row>
    <row r="61" spans="1:14" ht="15" customHeight="1">
      <c r="A61" s="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33"/>
    </row>
    <row r="62" spans="1:16" ht="12.75">
      <c r="A62" s="54" t="s">
        <v>36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11"/>
      <c r="P62" s="11"/>
    </row>
    <row r="63" spans="1:16" ht="7.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9"/>
      <c r="O63" s="11"/>
      <c r="P63" s="11"/>
    </row>
    <row r="64" spans="1:256" s="39" customFormat="1" ht="20.25">
      <c r="A64" s="17" t="s">
        <v>9</v>
      </c>
      <c r="B64" s="18">
        <f aca="true" t="shared" si="5" ref="B64:N64">SUM(B66:B66)</f>
        <v>63.49732</v>
      </c>
      <c r="C64" s="18">
        <f t="shared" si="5"/>
        <v>49.105518000000004</v>
      </c>
      <c r="D64" s="18">
        <f t="shared" si="5"/>
        <v>59.9564</v>
      </c>
      <c r="E64" s="18">
        <f t="shared" si="5"/>
        <v>65.804466</v>
      </c>
      <c r="F64" s="18">
        <f t="shared" si="5"/>
        <v>66.672991</v>
      </c>
      <c r="G64" s="18">
        <f t="shared" si="5"/>
        <v>60.730285</v>
      </c>
      <c r="H64" s="18">
        <f t="shared" si="5"/>
        <v>67.226243</v>
      </c>
      <c r="I64" s="18">
        <f t="shared" si="5"/>
        <v>65.820272</v>
      </c>
      <c r="J64" s="18">
        <f t="shared" si="5"/>
        <v>54.190276</v>
      </c>
      <c r="K64" s="18">
        <f t="shared" si="5"/>
        <v>48.515936</v>
      </c>
      <c r="L64" s="18">
        <f t="shared" si="5"/>
        <v>54.029848</v>
      </c>
      <c r="M64" s="18">
        <f t="shared" si="5"/>
        <v>60.851712</v>
      </c>
      <c r="N64" s="29">
        <f t="shared" si="5"/>
        <v>716.4012670000001</v>
      </c>
      <c r="O64" s="11"/>
      <c r="P64" s="11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1" customFormat="1" ht="9.75" customHeight="1">
      <c r="A65" s="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30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3" customFormat="1" ht="18">
      <c r="A66" s="40" t="s">
        <v>0</v>
      </c>
      <c r="B66" s="41">
        <v>63.49732</v>
      </c>
      <c r="C66" s="41">
        <v>49.105518000000004</v>
      </c>
      <c r="D66" s="41">
        <v>59.9564</v>
      </c>
      <c r="E66" s="41">
        <v>65.804466</v>
      </c>
      <c r="F66" s="41">
        <v>66.672991</v>
      </c>
      <c r="G66" s="41">
        <v>60.730285</v>
      </c>
      <c r="H66" s="41">
        <v>67.226243</v>
      </c>
      <c r="I66" s="41">
        <v>65.820272</v>
      </c>
      <c r="J66" s="41">
        <v>54.190276</v>
      </c>
      <c r="K66" s="41">
        <v>48.515936</v>
      </c>
      <c r="L66" s="41">
        <v>54.029848</v>
      </c>
      <c r="M66" s="41">
        <v>60.851712</v>
      </c>
      <c r="N66" s="42">
        <f>SUM(B66:M66)</f>
        <v>716.4012670000001</v>
      </c>
      <c r="O66" s="11"/>
      <c r="P66" s="11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6" ht="15" customHeight="1">
      <c r="A67" s="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33"/>
      <c r="O67" s="11"/>
      <c r="P67" s="11"/>
    </row>
    <row r="68" spans="1:17" ht="12.75">
      <c r="A68" s="54" t="s">
        <v>13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11"/>
      <c r="P68" s="11"/>
      <c r="Q68" s="11"/>
    </row>
    <row r="69" spans="1:14" ht="7.5" customHeight="1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</row>
    <row r="70" spans="1:15" ht="20.25">
      <c r="A70" s="17" t="s">
        <v>9</v>
      </c>
      <c r="B70" s="18">
        <f>SUM(B72:B72)</f>
        <v>3036.694464</v>
      </c>
      <c r="C70" s="18">
        <f aca="true" t="shared" si="6" ref="C70:M70">SUM(C72:C72)</f>
        <v>2918.673904</v>
      </c>
      <c r="D70" s="18">
        <f t="shared" si="6"/>
        <v>3270.669619</v>
      </c>
      <c r="E70" s="18">
        <f t="shared" si="6"/>
        <v>3146.738969</v>
      </c>
      <c r="F70" s="18">
        <f t="shared" si="6"/>
        <v>2908.504865</v>
      </c>
      <c r="G70" s="18">
        <f t="shared" si="6"/>
        <v>3111.13467</v>
      </c>
      <c r="H70" s="18">
        <f t="shared" si="6"/>
        <v>2928.721744</v>
      </c>
      <c r="I70" s="18">
        <f t="shared" si="6"/>
        <v>2911.991982</v>
      </c>
      <c r="J70" s="18">
        <f t="shared" si="6"/>
        <v>2335.008092</v>
      </c>
      <c r="K70" s="18">
        <f t="shared" si="6"/>
        <v>2417.466058</v>
      </c>
      <c r="L70" s="18">
        <f t="shared" si="6"/>
        <v>2449.000242</v>
      </c>
      <c r="M70" s="18">
        <f t="shared" si="6"/>
        <v>2413.208833</v>
      </c>
      <c r="N70" s="29">
        <f>SUM(N72:N72)</f>
        <v>33847.813442</v>
      </c>
      <c r="O70" s="2"/>
    </row>
    <row r="71" spans="1:14" ht="9.75" customHeight="1">
      <c r="A71" s="8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30"/>
    </row>
    <row r="72" spans="1:14" ht="18">
      <c r="A72" s="8" t="s">
        <v>19</v>
      </c>
      <c r="B72" s="16">
        <v>3036.694464</v>
      </c>
      <c r="C72" s="16">
        <v>2918.673904</v>
      </c>
      <c r="D72" s="16">
        <v>3270.669619</v>
      </c>
      <c r="E72" s="16">
        <v>3146.738969</v>
      </c>
      <c r="F72" s="16">
        <v>2908.504865</v>
      </c>
      <c r="G72" s="16">
        <v>3111.13467</v>
      </c>
      <c r="H72" s="16">
        <v>2928.721744</v>
      </c>
      <c r="I72" s="16">
        <v>2911.991982</v>
      </c>
      <c r="J72" s="16">
        <v>2335.008092</v>
      </c>
      <c r="K72" s="16">
        <v>2417.466058</v>
      </c>
      <c r="L72" s="16">
        <v>2449.000242</v>
      </c>
      <c r="M72" s="16">
        <v>2413.208833</v>
      </c>
      <c r="N72" s="36">
        <f>SUM(B72:M72)</f>
        <v>33847.813442</v>
      </c>
    </row>
    <row r="73" spans="1:14" ht="12" customHeight="1">
      <c r="A73" s="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30"/>
    </row>
    <row r="74" spans="1:14" ht="20.25">
      <c r="A74" s="19" t="s">
        <v>20</v>
      </c>
      <c r="B74" s="20">
        <v>3258.696</v>
      </c>
      <c r="C74" s="20">
        <v>2750.8992</v>
      </c>
      <c r="D74" s="20">
        <v>3029.7876</v>
      </c>
      <c r="E74" s="20">
        <v>2833.866</v>
      </c>
      <c r="F74" s="20">
        <v>3210.7152</v>
      </c>
      <c r="G74" s="20">
        <v>3089.7636</v>
      </c>
      <c r="H74" s="20">
        <v>3271.6908</v>
      </c>
      <c r="I74" s="20">
        <v>3214.7136</v>
      </c>
      <c r="J74" s="20">
        <v>2235.1056</v>
      </c>
      <c r="K74" s="20">
        <v>3149.7396</v>
      </c>
      <c r="L74" s="20">
        <v>3191.053068</v>
      </c>
      <c r="M74" s="20">
        <v>3215.023476</v>
      </c>
      <c r="N74" s="32">
        <f>SUM(B74:M74)</f>
        <v>36451.053744</v>
      </c>
    </row>
    <row r="75" spans="1:14" ht="12.75">
      <c r="A75" s="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8"/>
    </row>
    <row r="76" spans="1:17" ht="12.75">
      <c r="A76" s="54" t="s">
        <v>14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6"/>
      <c r="O76" s="11"/>
      <c r="P76" s="11"/>
      <c r="Q76" s="11"/>
    </row>
    <row r="77" spans="1:14" ht="7.5" customHeight="1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</row>
    <row r="78" spans="1:15" ht="20.25">
      <c r="A78" s="17" t="s">
        <v>9</v>
      </c>
      <c r="B78" s="18">
        <f>SUM(B80:B80)</f>
        <v>1210.058472</v>
      </c>
      <c r="C78" s="18">
        <f aca="true" t="shared" si="7" ref="C78:M78">SUM(C80:C80)</f>
        <v>955.7606469999998</v>
      </c>
      <c r="D78" s="18">
        <f t="shared" si="7"/>
        <v>1305.421978</v>
      </c>
      <c r="E78" s="18">
        <f t="shared" si="7"/>
        <v>1267.373647</v>
      </c>
      <c r="F78" s="18">
        <f t="shared" si="7"/>
        <v>1198.384876</v>
      </c>
      <c r="G78" s="18">
        <f t="shared" si="7"/>
        <v>1816.5885980000003</v>
      </c>
      <c r="H78" s="18">
        <f t="shared" si="7"/>
        <v>1415.447904</v>
      </c>
      <c r="I78" s="18">
        <f t="shared" si="7"/>
        <v>1377.417457</v>
      </c>
      <c r="J78" s="18">
        <f t="shared" si="7"/>
        <v>1157.988123</v>
      </c>
      <c r="K78" s="18">
        <f t="shared" si="7"/>
        <v>1527.8293950000002</v>
      </c>
      <c r="L78" s="18">
        <f t="shared" si="7"/>
        <v>1933.259368</v>
      </c>
      <c r="M78" s="18">
        <f t="shared" si="7"/>
        <v>1797.738508</v>
      </c>
      <c r="N78" s="29">
        <f>SUM(N80:N80)</f>
        <v>16963.268973</v>
      </c>
      <c r="O78" s="2"/>
    </row>
    <row r="79" spans="1:14" ht="9.75" customHeight="1">
      <c r="A79" s="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30"/>
    </row>
    <row r="80" spans="1:14" ht="18">
      <c r="A80" s="8" t="s">
        <v>0</v>
      </c>
      <c r="B80" s="16">
        <v>1210.058472</v>
      </c>
      <c r="C80" s="16">
        <v>955.7606469999998</v>
      </c>
      <c r="D80" s="16">
        <v>1305.421978</v>
      </c>
      <c r="E80" s="16">
        <v>1267.373647</v>
      </c>
      <c r="F80" s="16">
        <v>1198.384876</v>
      </c>
      <c r="G80" s="16">
        <v>1816.5885980000003</v>
      </c>
      <c r="H80" s="16">
        <v>1415.447904</v>
      </c>
      <c r="I80" s="16">
        <v>1377.417457</v>
      </c>
      <c r="J80" s="16">
        <v>1157.988123</v>
      </c>
      <c r="K80" s="16">
        <v>1527.8293950000002</v>
      </c>
      <c r="L80" s="16">
        <v>1933.259368</v>
      </c>
      <c r="M80" s="16">
        <v>1797.738508</v>
      </c>
      <c r="N80" s="36">
        <f>SUM(B80:M80)</f>
        <v>16963.268973</v>
      </c>
    </row>
    <row r="81" spans="1:14" ht="12.75">
      <c r="A81" s="9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35"/>
    </row>
    <row r="82" spans="1:14" ht="12.75">
      <c r="A82" s="44" t="s">
        <v>42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2"/>
    </row>
    <row r="83" spans="1:14" ht="12.75">
      <c r="A83" s="38" t="s">
        <v>37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2"/>
    </row>
    <row r="84" spans="1:14" ht="12.75">
      <c r="A84" s="38" t="s">
        <v>43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2"/>
    </row>
    <row r="85" spans="1:14" ht="15.75">
      <c r="A85" s="1" t="s">
        <v>38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2"/>
    </row>
    <row r="86" spans="2:14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2"/>
    </row>
    <row r="87" spans="2:14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2"/>
    </row>
    <row r="88" spans="2:14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2"/>
    </row>
    <row r="89" spans="2:14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2"/>
    </row>
    <row r="90" spans="2:14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2"/>
    </row>
    <row r="91" spans="2:14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2"/>
    </row>
    <row r="92" spans="2:14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2"/>
    </row>
    <row r="93" spans="2:14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2"/>
    </row>
    <row r="94" spans="2:14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2"/>
    </row>
    <row r="95" spans="2:14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2"/>
    </row>
    <row r="96" spans="2:14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2"/>
    </row>
    <row r="97" spans="2:1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2"/>
    </row>
    <row r="98" spans="2:1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2"/>
    </row>
    <row r="99" spans="2:1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2"/>
    </row>
    <row r="100" spans="2:1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2"/>
    </row>
    <row r="101" spans="2:1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2"/>
    </row>
    <row r="102" spans="2:1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2"/>
    </row>
    <row r="103" spans="2:14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2"/>
    </row>
    <row r="104" spans="2:1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2"/>
    </row>
    <row r="105" spans="2:1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2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2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2:14" ht="12.7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2:14" ht="12.7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2:14" ht="12.7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2:14" ht="12.7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2:14" ht="12.7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2:14" ht="12.7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2:14" ht="12.7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2:14" ht="12.7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2:14" ht="12.7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2:14" ht="12.7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2:14" ht="12.7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2:14" ht="12.7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2:14" ht="12.7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2:14" ht="12.7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2:14" ht="12.7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2:14" ht="12.7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2:14" ht="12.7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2:14" ht="12.7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2:14" ht="12.7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2:14" ht="12.7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2:14" ht="12.7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2:14" ht="12.7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2:14" ht="12.7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2:14" ht="12.7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2:14" ht="12.7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2:14" ht="12.7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2:14" ht="12.7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2:14" ht="12.7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2:14" ht="12.7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2:14" ht="12.7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2:14" ht="12.7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2:14" ht="12.7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2:14" ht="12.7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2:14" ht="12.7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2:14" ht="12.7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2:14" ht="12.7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2:14" ht="12.7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2:14" ht="12.7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2:14" ht="12.7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2:14" ht="12.7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2:14" ht="12.7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2:14" ht="12.7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2:14" ht="12.7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2:14" ht="12.7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2:14" ht="12.7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2:14" ht="12.7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2:14" ht="12.7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2:14" ht="12.7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2:14" ht="12.7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2:14" ht="12.7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2:14" ht="12.7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2:14" ht="12.7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2:14" ht="12.7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2:14" ht="12.7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2:14" ht="12.7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2:14" ht="12.7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2:14" ht="12.7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2:14" ht="12.7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2:14" ht="12.7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2:14" ht="12.7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2:14" ht="12.7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2:14" ht="12.7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2:14" ht="12.7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2:14" ht="12.7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2:14" ht="12.7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2:14" ht="12.7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2:14" ht="12.7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2:14" ht="12.7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2:14" ht="12.7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2:14" ht="12.7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2:14" ht="12.7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2:14" ht="12.7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2:14" ht="12.7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2:14" ht="12.7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2:14" ht="12.7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2:14" ht="12.7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2:14" ht="12.7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2:14" ht="12.7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2:14" ht="12.7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2:14" ht="12.7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2:14" ht="12.7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2:14" ht="12.7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2:14" ht="12.7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2:14" ht="12.7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2:14" ht="12.7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2:14" ht="12.7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2:14" ht="12.7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2:14" ht="12.7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2:14" ht="12.7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2:14" ht="12.7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2:14" ht="12.7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2:14" ht="12.7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2:14" ht="12.7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2:14" ht="12.7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2:14" ht="12.7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2:14" ht="12.7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2:14" ht="12.7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2:14" ht="12.7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2:14" ht="12.7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2:14" ht="12.7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2:14" ht="12.7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2:14" ht="12.7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2:14" ht="12.7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2:14" ht="12.7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2:14" ht="12.7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2:14" ht="12.7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2:14" ht="12.7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2:14" ht="12.7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2:14" ht="12.7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2:14" ht="12.7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2:14" ht="12.7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2:14" ht="12.7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2:14" ht="12.7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2:14" ht="12.7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2:14" ht="12.7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2:14" ht="12.7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2:14" ht="12.7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2:14" ht="12.7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2:14" ht="12.7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2:14" ht="12.7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2:14" ht="12.7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2:14" ht="12.7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2:14" ht="12.7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2:14" ht="12.7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2:14" ht="12.7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2:14" ht="12.7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2:14" ht="12.7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2:14" ht="12.7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2:14" ht="12.7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2:14" ht="12.7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2:14" ht="12.7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2:14" ht="12.7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2:14" ht="12.7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2:14" ht="12.7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2:14" ht="12.7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2:14" ht="12.7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2:14" ht="12.7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2:14" ht="12.7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2:14" ht="12.7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2:14" ht="12.7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2:14" ht="12.7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2:14" ht="12.7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2:14" ht="12.7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2:14" ht="12.7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2:14" ht="12.7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2:14" ht="12.7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2:14" ht="12.7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2:14" ht="12.7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2:14" ht="12.7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2:14" ht="12.7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2:14" ht="12.7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2:14" ht="12.7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2:14" ht="12.7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2:14" ht="12.7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2:14" ht="12.7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2:14" ht="12.7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2:14" ht="12.7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2:14" ht="12.7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2:14" ht="12.7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2:14" ht="12.7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2:14" ht="12.7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2:14" ht="12.7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2:14" ht="12.7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2:14" ht="12.7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2:14" ht="12.7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2:14" ht="12.7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2:14" ht="12.7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2:14" ht="12.7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2:14" ht="12.7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2:14" ht="12.7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2:14" ht="12.7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2:14" ht="12.7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2:14" ht="12.7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2:14" ht="12.7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2:14" ht="12.7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2:14" ht="12.7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2:14" ht="12.7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2:14" ht="12.7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2:14" ht="12.7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2:14" ht="12.7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2:14" ht="12.7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2:14" ht="12.7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2:14" ht="12.7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2:14" ht="12.7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2:14" ht="12.7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2:14" ht="12.7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2:14" ht="12.7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2:14" ht="12.7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2:14" ht="12.7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2:14" ht="12.7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2:14" ht="12.7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2:14" ht="12.7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2:14" ht="12.7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2:14" ht="12.7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2:14" ht="12.7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2:14" ht="12.7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2:14" ht="12.7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2:14" ht="12.7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2:14" ht="12.7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2:14" ht="12.7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2:14" ht="12.7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2:14" ht="12.7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2:14" ht="12.7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2:14" ht="12.7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2:14" ht="12.7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2:14" ht="12.7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2:14" ht="12.7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2:14" ht="12.7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2:14" ht="12.7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2:14" ht="12.7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2:14" ht="12.7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2:14" ht="12.7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2:14" ht="12.7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2:14" ht="12.7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2:14" ht="12.7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2:14" ht="12.7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2:14" ht="12.7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2:14" ht="12.7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2:14" ht="12.7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2:14" ht="12.7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2:14" ht="12.7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2:14" ht="12.7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2:14" ht="12.7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2:14" ht="12.7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2:14" ht="12.7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2:14" ht="12.7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2:14" ht="12.7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2:14" ht="12.7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2:14" ht="12.7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2:14" ht="12.7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2:14" ht="12.7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2:14" ht="12.7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2:14" ht="12.7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2:14" ht="12.7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2:14" ht="12.7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2:14" ht="12.7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2:14" ht="12.7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2:14" ht="12.7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2:14" ht="12.7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2:14" ht="12.7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2:14" ht="12.7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2:14" ht="12.7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2:14" ht="12.7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2:14" ht="12.7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2:14" ht="12.7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2:14" ht="12.7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2:14" ht="12.7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2:14" ht="12.7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2:14" ht="12.7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2:14" ht="12.7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2:14" ht="12.7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2:14" ht="12.7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2:14" ht="12.7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2:14" ht="12.7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2:14" ht="12.7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2:14" ht="12.7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2:14" ht="12.7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2:14" ht="12.7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2:14" ht="12.7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2:14" ht="12.7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2:14" ht="12.7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2:14" ht="12.7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2:14" ht="12.7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2:14" ht="12.7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2:14" ht="12.7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2:14" ht="12.7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2:14" ht="12.7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2:14" ht="12.7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2:14" ht="12.7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2:14" ht="12.7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2:14" ht="12.7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2:14" ht="12.7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2:14" ht="12.7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2:14" ht="12.7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2:14" ht="12.7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2:14" ht="12.7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2:14" ht="12.7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2:14" ht="12.7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2:14" ht="12.7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2:14" ht="12.7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2:14" ht="12.7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2:14" ht="12.7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2:14" ht="12.7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2:14" ht="12.7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2:14" ht="12.7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2:14" ht="12.7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2:14" ht="12.7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2:14" ht="12.7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2:14" ht="12.7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2:14" ht="12.7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2:14" ht="12.7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2:14" ht="12.7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2:14" ht="12.7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2:14" ht="12.7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2:14" ht="12.7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2:14" ht="12.7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2:14" ht="12.7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2:14" ht="12.7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2:14" ht="12.7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2:14" ht="12.7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2:14" ht="12.7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2:14" ht="12.7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2:14" ht="12.7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2:14" ht="12.7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2:14" ht="12.7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2:14" ht="12.7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2:14" ht="12.7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2:14" ht="12.7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2:14" ht="12.7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2:14" ht="12.7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2:14" ht="12.7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2:14" ht="12.7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2:14" ht="12.7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2:14" ht="12.7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2:14" ht="12.7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2:14" ht="12.7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2:14" ht="12.7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2:14" ht="12.7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2:14" ht="12.7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2:14" ht="12.7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2:14" ht="12.7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2:14" ht="12.7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2:14" ht="12.7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2:14" ht="12.7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2:14" ht="12.7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2:14" ht="12.7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2:14" ht="12.7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2:14" ht="12.7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2:14" ht="12.7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2:14" ht="12.7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2:14" ht="12.7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2:14" ht="12.7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2:14" ht="12.7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2:14" ht="12.7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2:14" ht="12.7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2:14" ht="12.7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2:14" ht="12.7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2:14" ht="12.7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2:14" ht="12.7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2:14" ht="12.7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2:14" ht="12.7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2:14" ht="12.7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2:14" ht="12.7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2:14" ht="12.7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2:14" ht="12.7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2:14" ht="12.7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2:14" ht="12.7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2:14" ht="12.7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2:14" ht="12.7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2:14" ht="12.7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2:14" ht="12.7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2:14" ht="12.7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2:14" ht="12.7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2:14" ht="12.7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2:14" ht="12.7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2:14" ht="12.7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2:14" ht="12.7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2:14" ht="12.7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2:14" ht="12.7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2:14" ht="12.7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2:14" ht="12.7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2:14" ht="12.7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2:14" ht="12.7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2:14" ht="12.7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2:14" ht="12.7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2:14" ht="12.7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2:14" ht="12.7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2:14" ht="12.7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2:14" ht="12.7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2:14" ht="12.7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2:14" ht="12.7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2:14" ht="12.7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2:14" ht="12.7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2:14" ht="12.7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2:14" ht="12.7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2:14" ht="12.7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2:14" ht="12.7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2:14" ht="12.7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2:14" ht="12.7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2:14" ht="12.7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2:14" ht="12.7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2:14" ht="12.7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2:14" ht="12.7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2:14" ht="12.7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2:14" ht="12.7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2:14" ht="12.7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2:14" ht="12.7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2:14" ht="12.7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2:14" ht="12.7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2:14" ht="12.7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2:14" ht="12.7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2:14" ht="12.7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2:14" ht="12.7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2:14" ht="12.7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2:14" ht="12.7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2:14" ht="12.7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2:14" ht="12.7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2:14" ht="12.7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2:14" ht="12.7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2:14" ht="12.7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2:14" ht="12.7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2:14" ht="12.7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2:14" ht="12.7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2:14" ht="12.7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2:14" ht="12.7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2:14" ht="12.7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2:14" ht="12.7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2:14" ht="12.7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2:14" ht="12.7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2:14" ht="12.7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2:14" ht="12.7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2:14" ht="12.7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2:14" ht="12.7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2:14" ht="12.7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2:14" ht="12.7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2:14" ht="12.7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2:14" ht="12.7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2:14" ht="12.7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2:14" ht="12.7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2:14" ht="12.7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2:14" ht="12.7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2:14" ht="12.7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2:14" ht="12.7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2:14" ht="12.7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2:14" ht="12.7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2:14" ht="12.7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2:14" ht="12.7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2:14" ht="12.7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2:14" ht="12.7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2:14" ht="12.7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2:14" ht="12.7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2:14" ht="12.7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2:14" ht="12.7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2:14" ht="12.7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2:14" ht="12.7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2:14" ht="12.7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2:14" ht="12.7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2:14" ht="12.7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2:14" ht="12.7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2:14" ht="12.7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2:14" ht="12.7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2:14" ht="12.7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2:14" ht="12.7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2:14" ht="12.7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2:14" ht="12.7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2:14" ht="12.7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2:14" ht="12.7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2:14" ht="12.7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2:14" ht="12.7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2:14" ht="12.7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2:14" ht="12.7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2:14" ht="12.7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2:14" ht="12.7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2:14" ht="12.7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2:14" ht="12.7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2:14" ht="12.7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2:14" ht="12.7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2:14" ht="12.7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2:14" ht="12.7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2:14" ht="12.7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2:14" ht="12.7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2:14" ht="12.7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2:14" ht="12.7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2:14" ht="12.7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2:14" ht="12.7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2:14" ht="12.7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2:14" ht="12.7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2:14" ht="12.7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2:14" ht="12.7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2:14" ht="12.7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2:14" ht="12.7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2:14" ht="12.7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2:14" ht="12.7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2:14" ht="12.7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2:14" ht="12.7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2:14" ht="12.7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2:14" ht="12.7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2:14" ht="12.7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2:14" ht="12.7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2:14" ht="12.7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2:14" ht="12.7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2:14" ht="12.7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2:14" ht="12.7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2:14" ht="12.7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2:14" ht="12.7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2:14" ht="12.7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2:14" ht="12.7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2:14" ht="12.7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2:14" ht="12.7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2:14" ht="12.7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2:14" ht="12.7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2:14" ht="12.7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2:14" ht="12.7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2:14" ht="12.7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2:14" ht="12.7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2:14" ht="12.7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2:14" ht="12.7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2:14" ht="12.7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2:14" ht="12.7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2:14" ht="12.7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2:14" ht="12.7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2:14" ht="12.7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2:14" ht="12.7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2:14" ht="12.7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2:14" ht="12.7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2:14" ht="12.7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2:14" ht="12.7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2:14" ht="12.7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2:14" ht="12.7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2:14" ht="12.7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2:14" ht="12.7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2:14" ht="12.7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2:14" ht="12.7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2:14" ht="12.7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2:14" ht="12.7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2:14" ht="12.7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2:14" ht="12.7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2:14" ht="12.7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2:14" ht="12.7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2:14" ht="12.7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2:14" ht="12.7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2:14" ht="12.7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2:14" ht="12.7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2:14" ht="12.7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2:14" ht="12.7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2:14" ht="12.7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2:14" ht="12.7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2:14" ht="12.7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2:14" ht="12.7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2:14" ht="12.7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2:14" ht="12.7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2:14" ht="12.7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2:14" ht="12.7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2:14" ht="12.7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2:14" ht="12.7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2:14" ht="12.7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2:14" ht="12.7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2:14" ht="12.7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2:14" ht="12.7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2:14" ht="12.7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2:14" ht="12.7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2:14" ht="12.7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2:14" ht="12.7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2:14" ht="12.7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2:14" ht="12.7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2:14" ht="12.7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2:14" ht="12.7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2:14" ht="12.7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2:14" ht="12.7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2:14" ht="12.7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2:14" ht="12.7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2:14" ht="12.7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2:14" ht="12.7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2:14" ht="12.7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2:14" ht="12.7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2:14" ht="12.7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2:14" ht="12.7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2:14" ht="12.7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2:14" ht="12.7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2:14" ht="12.7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2:14" ht="12.7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2:14" ht="12.7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2:14" ht="12.7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2:14" ht="12.7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2:14" ht="12.7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2:14" ht="12.7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2:14" ht="12.7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2:14" ht="12.7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2:14" ht="12.7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2:14" ht="12.7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2:14" ht="12.7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2:14" ht="12.7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2:14" ht="12.7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2:14" ht="12.7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2:14" ht="12.7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2:14" ht="12.7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2:14" ht="12.7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2:14" ht="12.7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2:14" ht="12.7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2:14" ht="12.7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2:14" ht="12.7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2:14" ht="12.7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2:14" ht="12.7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2:14" ht="12.7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2:14" ht="12.7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2:14" ht="12.7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2:14" ht="12.7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2:14" ht="12.7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2:14" ht="12.7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2:14" ht="12.7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2:14" ht="12.7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2:14" ht="12.7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2:14" ht="12.7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2:14" ht="12.7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2:14" ht="12.7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2:14" ht="12.7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2:14" ht="12.7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2:14" ht="12.7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2:14" ht="12.7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2:14" ht="12.7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2:14" ht="12.7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2:14" ht="12.7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2:14" ht="12.7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2:14" ht="12.7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2:14" ht="12.7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2:14" ht="12.7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2:14" ht="12.7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2:14" ht="12.7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2:14" ht="12.7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2:14" ht="12.7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2:14" ht="12.7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2:14" ht="12.7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2:14" ht="12.7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2:14" ht="12.7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2:14" ht="12.7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2:14" ht="12.7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2:14" ht="12.7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2:14" ht="12.7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2:14" ht="12.7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2:14" ht="12.7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2:14" ht="12.7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2:14" ht="12.7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2:14" ht="12.7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2:14" ht="12.7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2:14" ht="12.7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2:14" ht="12.7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2:14" ht="12.7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2:14" ht="12.7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2:14" ht="12.7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2:14" ht="12.7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2:14" ht="12.7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2:14" ht="12.7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2:14" ht="12.7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2:14" ht="12.7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2:14" ht="12.7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2:14" ht="12.7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2:14" ht="12.7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2:14" ht="12.7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2:14" ht="12.7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2:14" ht="12.7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2:14" ht="12.7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2:14" ht="12.7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2:14" ht="12.7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2:14" ht="12.7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2:14" ht="12.7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2:14" ht="12.7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2:14" ht="12.7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2:14" ht="12.7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2:14" ht="12.7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2:14" ht="12.7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2:14" ht="12.7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2:14" ht="12.7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2:14" ht="12.7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2:14" ht="12.7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2:14" ht="12.7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2:14" ht="12.7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2:14" ht="12.7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2:14" ht="12.7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2:14" ht="12.7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2:14" ht="12.7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2:14" ht="12.7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2:14" ht="12.7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2:14" ht="12.7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2:14" ht="12.7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2:14" ht="12.7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2:14" ht="12.7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2:14" ht="12.7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2:14" ht="12.7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2:14" ht="12.7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2:14" ht="12.7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2:14" ht="12.7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2:14" ht="12.7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2:14" ht="12.7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2:14" ht="12.7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2:14" ht="12.7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2:14" ht="12.7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2:14" ht="12.7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2:14" ht="12.7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2:14" ht="12.7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2:14" ht="12.7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2:14" ht="12.7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2:14" ht="12.7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2:14" ht="12.7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2:14" ht="12.7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2:14" ht="12.7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2:14" ht="12.7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2:14" ht="12.7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2:14" ht="12.7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2:14" ht="12.7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2:14" ht="12.7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2:14" ht="12.7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2:14" ht="12.7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2:14" ht="12.7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2:14" ht="12.7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2:14" ht="12.7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2:14" ht="12.7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2:14" ht="12.7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2:14" ht="12.7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2:14" ht="12.7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2:14" ht="12.7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2:14" ht="12.7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2:14" ht="12.7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2:14" ht="12.7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2:14" ht="12.7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2:14" ht="12.7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2:14" ht="12.7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2:14" ht="12.7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2:14" ht="12.7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2:14" ht="12.7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2:14" ht="12.7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2:14" ht="12.7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2:14" ht="12.7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2:14" ht="12.7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2:14" ht="12.7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2:14" ht="12.7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2:14" ht="12.7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2:14" ht="12.7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2:14" ht="12.7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2:14" ht="12.7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2:14" ht="12.7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2:14" ht="12.7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2:14" ht="12.7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2:14" ht="12.7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2:14" ht="12.7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2:14" ht="12.7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2:14" ht="12.7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2:14" ht="12.7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2:14" ht="12.7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2:14" ht="12.7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2:14" ht="12.7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2:14" ht="12.7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2:14" ht="12.7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2:14" ht="12.7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2:14" ht="12.7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2:14" ht="12.7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2:14" ht="12.7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2:14" ht="12.7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2:14" ht="12.7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2:14" ht="12.7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2:14" ht="12.7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2:14" ht="12.7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2:14" ht="12.7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2:14" ht="12.7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2:14" ht="12.7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2:14" ht="12.7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2:14" ht="12.7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2:14" ht="12.7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2:14" ht="12.7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2:14" ht="12.7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2:14" ht="12.7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2:14" ht="12.7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2:14" ht="12.7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2:14" ht="12.7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2:14" ht="12.7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2:14" ht="12.7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2:14" ht="12.7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2:14" ht="12.7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2:14" ht="12.7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2:14" ht="12.7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2:14" ht="12.7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2:14" ht="12.7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2:14" ht="12.7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2:14" ht="12.7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2:14" ht="12.7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2:14" ht="12.7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2:14" ht="12.7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2:14" ht="12.7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2:14" ht="12.7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2:14" ht="12.7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2:14" ht="12.7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2:14" ht="12.7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2:14" ht="12.7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2:14" ht="12.7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2:14" ht="12.7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2:14" ht="12.7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2:14" ht="12.7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2:14" ht="12.7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2:14" ht="12.7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2:14" ht="12.7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2:14" ht="12.7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2:14" ht="12.7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2:14" ht="12.7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2:14" ht="12.7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2:14" ht="12.7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2:14" ht="12.7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2:14" ht="12.7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2:14" ht="12.7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2:14" ht="12.7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2:14" ht="12.7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2:14" ht="12.7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2:14" ht="12.7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2:14" ht="12.7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2:14" ht="12.7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2:14" ht="12.7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2:14" ht="12.7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2:14" ht="12.7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2:14" ht="12.7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2:14" ht="12.7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2:14" ht="12.7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2:14" ht="12.7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2:14" ht="12.7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2:14" ht="12.7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2:14" ht="12.7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2:14" ht="12.7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2:14" ht="12.7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2:14" ht="12.7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2:14" ht="12.7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2:14" ht="12.7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2:14" ht="12.7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2:14" ht="12.7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2:14" ht="12.7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2:14" ht="12.7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2:14" ht="12.7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2:14" ht="12.7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2:14" ht="12.7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2:14" ht="12.7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2:14" ht="12.7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2:14" ht="12.7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2:14" ht="12.7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2:14" ht="12.7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2:14" ht="12.7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2:14" ht="12.7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2:14" ht="12.7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2:14" ht="12.7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2:14" ht="12.7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2:14" ht="12.7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2:14" ht="12.7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2:14" ht="12.7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2:14" ht="12.7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2:14" ht="12.7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2:14" ht="12.7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2:14" ht="12.7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2:14" ht="12.7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2:14" ht="12.7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2:14" ht="12.7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2:14" ht="12.7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2:14" ht="12.7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2:14" ht="12.7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2:14" ht="12.7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2:14" ht="12.7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2:14" ht="12.7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2:14" ht="12.7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2:14" ht="12.7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2:14" ht="12.7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2:14" ht="12.7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2:14" ht="12.7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2:14" ht="12.7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2:14" ht="12.7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2:14" ht="12.7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2:14" ht="12.7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2:14" ht="12.7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2:14" ht="12.7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2:14" ht="12.7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2:14" ht="12.7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2:14" ht="12.7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2:14" ht="12.7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2:14" ht="12.7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2:14" ht="12.7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2:14" ht="12.7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2:14" ht="12.7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2:14" ht="12.7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2:14" ht="12.7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2:14" ht="12.7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2:14" ht="12.7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2:14" ht="12.7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2:14" ht="12.7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2:14" ht="12.7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2:14" ht="12.7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2:14" ht="12.7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2:14" ht="12.7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2:14" ht="12.7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2:14" ht="12.7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2:14" ht="12.7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2:14" ht="12.7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2:14" ht="12.7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2:14" ht="12.7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2:14" ht="12.7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2:14" ht="12.7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2:14" ht="12.7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2:14" ht="12.7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2:14" ht="12.7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2:14" ht="12.7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2:14" ht="12.7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2:14" ht="12.7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2:14" ht="12.7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2:14" ht="12.7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2:14" ht="12.7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2:14" ht="12.7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2:14" ht="12.7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2:14" ht="12.7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2:14" ht="12.7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2:14" ht="12.7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2:14" ht="12.7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2:14" ht="12.7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2:14" ht="12.7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2:14" ht="12.7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2:14" ht="12.7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2:14" ht="12.7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2:14" ht="12.7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2:14" ht="12.7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2:14" ht="12.7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2:14" ht="12.7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2:14" ht="12.7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2:14" ht="12.7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2:14" ht="12.7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2:14" ht="12.7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2:14" ht="12.7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2:14" ht="12.7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2:14" ht="12.7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2:14" ht="12.7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2:14" ht="12.7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2:14" ht="12.7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2:14" ht="12.7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2:14" ht="12.7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2:14" ht="12.7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2:14" ht="12.7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2:14" ht="12.7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2:14" ht="12.7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2:14" ht="12.7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2:14" ht="12.7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2:14" ht="12.7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2:14" ht="12.7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2:14" ht="12.7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2:14" ht="12.7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2:14" ht="12.7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2:14" ht="12.7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2:14" ht="12.7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2:14" ht="12.7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2:14" ht="12.7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2:14" ht="12.7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2:14" ht="12.7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2:14" ht="12.7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2:14" ht="12.7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2:14" ht="12.7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2:14" ht="12.7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2:14" ht="12.7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2:14" ht="12.7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2:14" ht="12.7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2:14" ht="12.7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2:14" ht="12.7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2:14" ht="12.7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2:14" ht="12.7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2:14" ht="12.7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2:14" ht="12.7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2:14" ht="12.7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2:14" ht="12.7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2:14" ht="12.7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2:14" ht="12.7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2:14" ht="12.7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2:14" ht="12.7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2:14" ht="12.7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2:14" ht="12.7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2:14" ht="12.7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2:14" ht="12.7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2:14" ht="12.7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2:14" ht="12.7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2:14" ht="12.7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2:14" ht="12.7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2:14" ht="12.7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2:14" ht="12.7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2:14" ht="12.7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2:14" ht="12.7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2:14" ht="12.7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2:14" ht="12.7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2:14" ht="12.7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2:14" ht="12.7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2:14" ht="12.7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2:14" ht="12.7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2:14" ht="12.7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</row>
    <row r="1598" spans="2:14" ht="12.7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2:14" ht="12.7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</row>
    <row r="1600" spans="2:14" ht="12.7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</row>
    <row r="1601" spans="2:14" ht="12.7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</row>
    <row r="1602" spans="2:14" ht="12.7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2:14" ht="12.7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</row>
    <row r="1604" spans="2:14" ht="12.7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</row>
    <row r="1605" spans="2:14" ht="12.7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</row>
    <row r="1606" spans="2:14" ht="12.7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</row>
    <row r="1607" spans="2:14" ht="12.7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</row>
    <row r="1608" spans="2:14" ht="12.7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</row>
    <row r="1609" spans="2:14" ht="12.7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</row>
    <row r="1610" spans="2:14" ht="12.7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</row>
    <row r="1611" spans="2:14" ht="12.7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</row>
    <row r="1612" spans="2:14" ht="12.7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</row>
    <row r="1613" spans="2:14" ht="12.7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</row>
    <row r="1614" spans="2:14" ht="12.7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</row>
    <row r="1615" spans="2:14" ht="12.7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</row>
    <row r="1616" spans="2:14" ht="12.7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</row>
    <row r="1617" spans="2:14" ht="12.7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</row>
    <row r="1618" spans="2:14" ht="12.7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</row>
    <row r="1619" spans="2:14" ht="12.7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</row>
    <row r="1620" spans="2:14" ht="12.7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</row>
    <row r="1621" spans="2:14" ht="12.7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</row>
    <row r="1622" spans="2:14" ht="12.7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2:14" ht="12.7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</row>
    <row r="1624" spans="2:14" ht="12.7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</row>
    <row r="1625" spans="2:14" ht="12.7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</row>
    <row r="1626" spans="2:14" ht="12.7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</row>
    <row r="1627" spans="2:14" ht="12.7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</row>
    <row r="1628" spans="2:14" ht="12.7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</row>
    <row r="1629" spans="2:14" ht="12.7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</row>
    <row r="1630" spans="2:14" ht="12.7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2:14" ht="12.7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</row>
    <row r="1632" spans="2:14" ht="12.7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2:14" ht="12.7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</row>
    <row r="1634" spans="2:14" ht="12.7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2:14" ht="12.7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</row>
    <row r="1636" spans="2:14" ht="12.7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</row>
    <row r="1637" spans="2:14" ht="12.7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</row>
    <row r="1638" spans="2:14" ht="12.7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</row>
    <row r="1639" spans="2:14" ht="12.7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</row>
    <row r="1640" spans="2:14" ht="12.7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</row>
    <row r="1641" spans="2:14" ht="12.7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</row>
    <row r="1642" spans="2:14" ht="12.7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</row>
    <row r="1643" spans="2:14" ht="12.7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</row>
    <row r="1644" spans="2:14" ht="12.7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</row>
    <row r="1645" spans="2:14" ht="12.7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</row>
    <row r="1646" spans="2:14" ht="12.7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</row>
    <row r="1647" spans="2:14" ht="12.7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</row>
    <row r="1648" spans="2:14" ht="12.7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</row>
    <row r="1649" spans="2:14" ht="12.7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2:14" ht="12.7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</row>
    <row r="1651" spans="2:14" ht="12.7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</row>
    <row r="1652" spans="2:14" ht="12.7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</row>
    <row r="1653" spans="2:14" ht="12.7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</row>
    <row r="1654" spans="2:14" ht="12.7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</row>
    <row r="1655" spans="2:14" ht="12.7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</row>
    <row r="1656" spans="2:14" ht="12.7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</row>
    <row r="1657" spans="2:14" ht="12.7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</row>
    <row r="1658" spans="2:14" ht="12.7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</row>
    <row r="1659" spans="2:14" ht="12.7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</row>
    <row r="1660" spans="2:14" ht="12.7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</row>
    <row r="1661" spans="2:14" ht="12.7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</row>
    <row r="1662" spans="2:14" ht="12.7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2:14" ht="12.7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2:14" ht="12.7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2:14" ht="12.7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2:14" ht="12.7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2:14" ht="12.7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</row>
    <row r="1668" spans="2:14" ht="12.7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</row>
    <row r="1669" spans="2:14" ht="12.7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</row>
    <row r="1670" spans="2:14" ht="12.7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2:14" ht="12.7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</row>
    <row r="1672" spans="2:14" ht="12.7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</row>
    <row r="1673" spans="2:14" ht="12.7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</row>
    <row r="1674" spans="2:14" ht="12.7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</row>
    <row r="1675" spans="2:14" ht="12.7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</row>
    <row r="1676" spans="2:14" ht="12.7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2:14" ht="12.7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</row>
    <row r="1678" spans="2:14" ht="12.7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</row>
    <row r="1679" spans="2:14" ht="12.7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</row>
    <row r="1680" spans="2:14" ht="12.7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</row>
    <row r="1681" spans="2:14" ht="12.7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</row>
    <row r="1682" spans="2:14" ht="12.7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</row>
    <row r="1683" spans="2:14" ht="12.7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</row>
    <row r="1684" spans="2:14" ht="12.7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</row>
    <row r="1685" spans="2:14" ht="12.7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</row>
    <row r="1686" spans="2:14" ht="12.7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</row>
    <row r="1687" spans="2:14" ht="12.7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</row>
    <row r="1688" spans="2:14" ht="12.7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</row>
    <row r="1689" spans="2:14" ht="12.7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</row>
    <row r="1690" spans="2:14" ht="12.7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</row>
    <row r="1691" spans="2:14" ht="12.7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</row>
    <row r="1692" spans="2:14" ht="12.7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2:14" ht="12.7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</row>
    <row r="1694" spans="2:14" ht="12.7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</row>
    <row r="1695" spans="2:14" ht="12.7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</row>
    <row r="1696" spans="2:14" ht="12.7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</row>
    <row r="1697" spans="2:14" ht="12.7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</row>
    <row r="1698" spans="2:14" ht="12.7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</row>
    <row r="1699" spans="2:14" ht="12.7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</row>
    <row r="1700" spans="2:14" ht="12.7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</row>
    <row r="1701" spans="2:14" ht="12.7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</row>
    <row r="1702" spans="2:14" ht="12.7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2:14" ht="12.7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2:14" ht="12.7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</row>
    <row r="1705" spans="2:14" ht="12.7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</row>
    <row r="1706" spans="2:14" ht="12.7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2:14" ht="12.7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</row>
    <row r="1708" spans="2:14" ht="12.7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</row>
    <row r="1709" spans="2:14" ht="12.7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</row>
    <row r="1710" spans="2:14" ht="12.7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</row>
    <row r="1711" spans="2:14" ht="12.7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</row>
    <row r="1712" spans="2:14" ht="12.7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</row>
    <row r="1713" spans="2:14" ht="12.7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</row>
    <row r="1714" spans="2:14" ht="12.7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</row>
    <row r="1715" spans="2:14" ht="12.7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</row>
    <row r="1716" spans="2:14" ht="12.7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</row>
    <row r="1717" spans="2:14" ht="12.7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</row>
    <row r="1718" spans="2:14" ht="12.7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</row>
    <row r="1719" spans="2:14" ht="12.7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</row>
    <row r="1720" spans="2:14" ht="12.7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</row>
    <row r="1721" spans="2:14" ht="12.7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</row>
    <row r="1722" spans="2:14" ht="12.7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2:14" ht="12.7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</row>
    <row r="1724" spans="2:14" ht="12.7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2:14" ht="12.7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2:14" ht="12.7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2:14" ht="12.7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2:14" ht="12.7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2:14" ht="12.7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2:14" ht="12.7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2:14" ht="12.7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2:14" ht="12.7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2:14" ht="12.7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2:14" ht="12.7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2:14" ht="12.7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2:14" ht="12.7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2:14" ht="12.7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2:14" ht="12.7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2:14" ht="12.7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2:14" ht="12.7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2:14" ht="12.7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2:14" ht="12.7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2:14" ht="12.7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2:14" ht="12.7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2:14" ht="12.7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2:14" ht="12.7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2:14" ht="12.7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2:14" ht="12.7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2:14" ht="12.7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2:14" ht="12.7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2:14" ht="12.7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2:14" ht="12.7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2:14" ht="12.7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2:14" ht="12.7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2:14" ht="12.7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2:14" ht="12.7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2:14" ht="12.7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2:14" ht="12.7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2:14" ht="12.7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2:14" ht="12.7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2:14" ht="12.7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2:14" ht="12.7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2:14" ht="12.7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2:14" ht="12.7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2:14" ht="12.7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2:14" ht="12.7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2:14" ht="12.7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2:14" ht="12.7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2:14" ht="12.7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2:14" ht="12.7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2:14" ht="12.7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2:14" ht="12.7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2:14" ht="12.7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2:14" ht="12.7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2:14" ht="12.7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2:14" ht="12.7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2:14" ht="12.7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2:14" ht="12.7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2:14" ht="12.7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2:14" ht="12.7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2:14" ht="12.7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2:14" ht="12.7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2:14" ht="12.7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2:14" ht="12.7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2:14" ht="12.7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2:14" ht="12.7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2:14" ht="12.7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2:14" ht="12.7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2:14" ht="12.7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2:14" ht="12.7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2:14" ht="12.7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2:14" ht="12.7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2:14" ht="12.7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2:14" ht="12.7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2:14" ht="12.7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2:14" ht="12.7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2:14" ht="12.7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2:14" ht="12.7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2:14" ht="12.7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2:14" ht="12.7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2:14" ht="12.7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2:14" ht="12.7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2:14" ht="12.7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2:14" ht="12.7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2:14" ht="12.7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2:14" ht="12.7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2:14" ht="12.7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2:14" ht="12.7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</row>
    <row r="1809" spans="2:14" ht="12.7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2:14" ht="12.7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2:14" ht="12.7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2:14" ht="12.7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2:14" ht="12.7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2:14" ht="12.7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2:14" ht="12.7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2:14" ht="12.7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2:14" ht="12.7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</row>
    <row r="1818" spans="2:14" ht="12.7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2:14" ht="12.7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2:14" ht="12.7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2:14" ht="12.7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2:14" ht="12.7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2:14" ht="12.7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2:14" ht="12.7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2:14" ht="12.7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2:14" ht="12.7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2:14" ht="12.7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2:14" ht="12.7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2:14" ht="12.7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2:14" ht="12.7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2:14" ht="12.7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2:14" ht="12.7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2:14" ht="12.7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2:14" ht="12.7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2:14" ht="12.7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2:14" ht="12.7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2:14" ht="12.7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2:14" ht="12.7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2:14" ht="12.7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2:14" ht="12.7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2:14" ht="12.7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2:14" ht="12.7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2:14" ht="12.7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2:14" ht="12.7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2:14" ht="12.7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2:14" ht="12.7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2:14" ht="12.7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2:14" ht="12.7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2:14" ht="12.7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2:14" ht="12.7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2:14" ht="12.7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2:14" ht="12.7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2:14" ht="12.7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2:14" ht="12.7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2:14" ht="12.7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2:14" ht="12.7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2:14" ht="12.7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2:14" ht="12.7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2:14" ht="12.7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2:14" ht="12.7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2:14" ht="12.7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2:14" ht="12.7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2:14" ht="12.7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2:14" ht="12.7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2:14" ht="12.7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2:14" ht="12.7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2:14" ht="12.7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2:14" ht="12.7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2:14" ht="12.7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2:14" ht="12.7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2:14" ht="12.7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2:14" ht="12.7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2:14" ht="12.7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2:14" ht="12.7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2:14" ht="12.7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2:14" ht="12.7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2:14" ht="12.7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2:14" ht="12.7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2:14" ht="12.7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2:14" ht="12.7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2:14" ht="12.7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2:14" ht="12.7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2:14" ht="12.7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2:14" ht="12.7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2:14" ht="12.7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2:14" ht="12.7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2:14" ht="12.7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2:14" ht="12.7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2:14" ht="12.7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2:14" ht="12.7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2:14" ht="12.7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2:14" ht="12.7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2:14" ht="12.7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2:14" ht="12.7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2:14" ht="12.7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2:14" ht="12.7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2:14" ht="12.7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2:14" ht="12.7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2:14" ht="12.7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2:14" ht="12.7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2:14" ht="12.7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2:14" ht="12.7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2:14" ht="12.7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2:14" ht="12.7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2:14" ht="12.7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2:14" ht="12.7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2:14" ht="12.7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2:14" ht="12.7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2:14" ht="12.7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2:14" ht="12.7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2:14" ht="12.7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2:14" ht="12.7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2:14" ht="12.7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2:14" ht="12.7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2:14" ht="12.7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2:14" ht="12.7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2:14" ht="12.7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2:14" ht="12.7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2:14" ht="12.7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2:14" ht="12.7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2:14" ht="12.7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2:14" ht="12.7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2:14" ht="12.7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2:14" ht="12.7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2:14" ht="12.7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2:14" ht="12.7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2:14" ht="12.7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2:14" ht="12.7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2:14" ht="12.7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2:14" ht="12.7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2:14" ht="12.7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2:14" ht="12.7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2:14" ht="12.7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2:14" ht="12.7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2:14" ht="12.7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2:14" ht="12.7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2:14" ht="12.7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2:14" ht="12.7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2:14" ht="12.7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2:14" ht="12.7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2:14" ht="12.7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2:14" ht="12.7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2:14" ht="12.7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2:14" ht="12.7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2:14" ht="12.7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2:14" ht="12.7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2:14" ht="12.7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2:14" ht="12.7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2:14" ht="12.7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2:14" ht="12.7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2:14" ht="12.7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2:14" ht="12.7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2:14" ht="12.7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2:14" ht="12.7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2:14" ht="12.7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2:14" ht="12.7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2:14" ht="12.7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2:14" ht="12.7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2:14" ht="12.7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2:14" ht="12.7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2:14" ht="12.7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2:14" ht="12.7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2:14" ht="12.7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2:14" ht="12.7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2:14" ht="12.7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2:14" ht="12.7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2:14" ht="12.7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2:14" ht="12.7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2:14" ht="12.7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2:14" ht="12.7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2:14" ht="12.7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2:14" ht="12.7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2:14" ht="12.7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2:14" ht="12.7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2:14" ht="12.7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2:14" ht="12.7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2:14" ht="12.7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2:14" ht="12.7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2:14" ht="12.7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2:14" ht="12.7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2:14" ht="12.7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2:14" ht="12.7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2:14" ht="12.7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2:14" ht="12.7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2:14" ht="12.7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2:14" ht="12.7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2:14" ht="12.7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2:14" ht="12.7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2:14" ht="12.7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2:14" ht="12.7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2:14" ht="12.7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2:14" ht="12.7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2:14" ht="12.7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2:14" ht="12.7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2:14" ht="12.7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2:14" ht="12.7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2:14" ht="12.7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2:14" ht="12.7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2:14" ht="12.7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2:14" ht="12.7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2:14" ht="12.7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2:14" ht="12.7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2:14" ht="12.7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2:14" ht="12.7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2:14" ht="12.7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2:14" ht="12.7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2:14" ht="12.7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2:14" ht="12.7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2:14" ht="12.7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2:14" ht="12.7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2:14" ht="12.7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2:14" ht="12.7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2:14" ht="12.7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2:14" ht="12.7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2:14" ht="12.7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2:14" ht="12.7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2:14" ht="12.7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2:14" ht="12.7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2:14" ht="12.7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2:14" ht="12.7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2:14" ht="12.7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2:14" ht="12.7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2:14" ht="12.7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2:14" ht="12.7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2:14" ht="12.7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2:14" ht="12.7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2:14" ht="12.7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2:14" ht="12.7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2:14" ht="12.7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2:14" ht="12.7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2:14" ht="12.7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2:14" ht="12.7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2:14" ht="12.7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2:14" ht="12.7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2:14" ht="12.7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2:14" ht="12.7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2:14" ht="12.7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2:14" ht="12.7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2:14" ht="12.7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2:14" ht="12.7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2:14" ht="12.7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2:14" ht="12.7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2:14" ht="12.7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2:14" ht="12.7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2:14" ht="12.7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2:14" ht="12.7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2:14" ht="12.7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</row>
    <row r="2048" spans="2:14" ht="12.7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2:14" ht="12.7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2:14" ht="12.7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2:14" ht="12.7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2:14" ht="12.7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2:14" ht="12.7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2:14" ht="12.7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2:14" ht="12.7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2:14" ht="12.7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2:14" ht="12.7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2:14" ht="12.7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2:14" ht="12.7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2:14" ht="12.7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2:14" ht="12.7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2:14" ht="12.7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2:14" ht="12.7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2:14" ht="12.7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2:14" ht="12.7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2:14" ht="12.7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2:14" ht="12.7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2:14" ht="12.7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2:14" ht="12.7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2:14" ht="12.7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2:14" ht="12.7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2:14" ht="12.7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2:14" ht="12.7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2:14" ht="12.7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2:14" ht="12.7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2:14" ht="12.7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2:14" ht="12.7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2:14" ht="12.7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2:14" ht="12.7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2:14" ht="12.7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2:14" ht="12.7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2:14" ht="12.7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2:14" ht="12.7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2:14" ht="12.7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2:14" ht="12.7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</row>
    <row r="2086" spans="2:14" ht="12.7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</row>
    <row r="2087" spans="2:14" ht="12.7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</row>
    <row r="2088" spans="2:14" ht="12.7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</row>
    <row r="2089" spans="2:14" ht="12.7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</row>
    <row r="2090" spans="2:14" ht="12.7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</row>
    <row r="2091" spans="2:14" ht="12.7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</row>
    <row r="2092" spans="2:14" ht="12.7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</row>
    <row r="2093" spans="2:14" ht="12.7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</row>
    <row r="2094" spans="2:14" ht="12.7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</row>
    <row r="2095" spans="2:14" ht="12.7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</row>
    <row r="2096" spans="2:14" ht="12.7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</row>
    <row r="2097" spans="2:14" ht="12.7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</row>
    <row r="2098" spans="2:14" ht="12.7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2:14" ht="12.7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</row>
    <row r="2100" spans="2:14" ht="12.7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</row>
    <row r="2101" spans="2:14" ht="12.7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</row>
    <row r="2102" spans="2:14" ht="12.7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2:14" ht="12.7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</row>
    <row r="2104" spans="2:14" ht="12.7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</row>
    <row r="2105" spans="2:14" ht="12.7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</row>
    <row r="2106" spans="2:14" ht="12.7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</row>
    <row r="2107" spans="2:14" ht="12.7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</row>
    <row r="2108" spans="2:14" ht="12.7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</row>
    <row r="2109" spans="2:14" ht="12.7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</row>
    <row r="2110" spans="2:14" ht="12.7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</row>
    <row r="2111" spans="2:14" ht="12.7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</row>
    <row r="2112" spans="2:14" ht="12.7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2:14" ht="12.7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</row>
    <row r="2114" spans="2:14" ht="12.7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</row>
    <row r="2115" spans="2:14" ht="12.7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</row>
    <row r="2116" spans="2:14" ht="12.7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</row>
    <row r="2117" spans="2:14" ht="12.7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</row>
    <row r="2118" spans="2:14" ht="12.7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</row>
    <row r="2119" spans="2:14" ht="12.7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</row>
    <row r="2120" spans="2:14" ht="12.7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</row>
    <row r="2121" spans="2:14" ht="12.7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</row>
    <row r="2122" spans="2:14" ht="12.7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</row>
    <row r="2123" spans="2:14" ht="12.7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</row>
    <row r="2124" spans="2:14" ht="12.7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</row>
    <row r="2125" spans="2:14" ht="12.7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</row>
    <row r="2126" spans="2:14" ht="12.7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</row>
    <row r="2127" spans="2:14" ht="12.7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</row>
    <row r="2128" spans="2:14" ht="12.7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</row>
    <row r="2129" spans="2:14" ht="12.7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</row>
    <row r="2130" spans="2:14" ht="12.7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</row>
    <row r="2131" spans="2:14" ht="12.7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</row>
    <row r="2132" spans="2:14" ht="12.7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</row>
    <row r="2133" spans="2:14" ht="12.7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</row>
    <row r="2134" spans="2:14" ht="12.7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</row>
    <row r="2135" spans="2:14" ht="12.7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</row>
    <row r="2136" spans="2:14" ht="12.7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</row>
    <row r="2137" spans="2:14" ht="12.7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</row>
    <row r="2138" spans="2:14" ht="12.7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</row>
    <row r="2139" spans="2:14" ht="12.7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</row>
    <row r="2140" spans="2:14" ht="12.7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</row>
    <row r="2141" spans="2:14" ht="12.7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</row>
    <row r="2142" spans="2:14" ht="12.7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</row>
    <row r="2143" spans="2:14" ht="12.7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</row>
    <row r="2144" spans="2:14" ht="12.7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</row>
    <row r="2145" spans="2:14" ht="12.7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</row>
    <row r="2146" spans="2:14" ht="12.7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</row>
    <row r="2147" spans="2:14" ht="12.7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</row>
    <row r="2148" spans="2:14" ht="12.7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</row>
    <row r="2149" spans="2:14" ht="12.7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</row>
    <row r="2150" spans="2:14" ht="12.7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</row>
    <row r="2151" spans="2:14" ht="12.7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</row>
    <row r="2152" spans="2:14" ht="12.7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</row>
    <row r="2153" spans="2:14" ht="12.7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</row>
    <row r="2154" spans="2:14" ht="12.7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</row>
    <row r="2155" spans="2:14" ht="12.7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</row>
    <row r="2156" spans="2:14" ht="12.7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</row>
    <row r="2157" spans="2:14" ht="12.7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</row>
    <row r="2158" spans="2:14" ht="12.7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</row>
    <row r="2159" spans="2:14" ht="12.7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</row>
    <row r="2160" spans="2:14" ht="12.7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</row>
    <row r="2161" spans="2:14" ht="12.7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</row>
    <row r="2162" spans="2:14" ht="12.7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</row>
    <row r="2163" spans="2:14" ht="12.7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</row>
    <row r="2164" spans="2:14" ht="12.7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</row>
    <row r="2165" spans="2:14" ht="12.7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</row>
    <row r="2166" spans="2:14" ht="12.7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</row>
    <row r="2167" spans="2:14" ht="12.7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</row>
    <row r="2168" spans="2:14" ht="12.7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</row>
    <row r="2169" spans="2:14" ht="12.7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</row>
    <row r="2170" spans="2:14" ht="12.7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</row>
    <row r="2171" spans="2:14" ht="12.7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</row>
    <row r="2172" spans="2:14" ht="12.7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</row>
    <row r="2173" spans="2:14" ht="12.7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</row>
    <row r="2174" spans="2:14" ht="12.7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</row>
    <row r="2175" spans="2:14" ht="12.7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</row>
    <row r="2176" spans="2:14" ht="12.7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</row>
    <row r="2177" spans="2:14" ht="12.7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</row>
    <row r="2178" spans="2:14" ht="12.7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</row>
    <row r="2179" spans="2:14" ht="12.7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</row>
    <row r="2180" spans="2:14" ht="12.7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</row>
    <row r="2181" spans="2:14" ht="12.7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</row>
    <row r="2182" spans="2:14" ht="12.7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</row>
    <row r="2183" spans="2:14" ht="12.7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</row>
    <row r="2184" spans="2:14" ht="12.7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</row>
    <row r="2185" spans="2:14" ht="12.7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</row>
    <row r="2186" spans="2:14" ht="12.7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</row>
    <row r="2187" spans="2:14" ht="12.7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</row>
    <row r="2188" spans="2:14" ht="12.7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</row>
    <row r="2189" spans="2:14" ht="12.7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</row>
    <row r="2190" spans="2:14" ht="12.7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</row>
    <row r="2191" spans="2:14" ht="12.7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</row>
    <row r="2192" spans="2:14" ht="12.7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</row>
    <row r="2193" spans="2:14" ht="12.7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</row>
    <row r="2194" spans="2:14" ht="12.7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</row>
    <row r="2195" spans="2:14" ht="12.7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</row>
    <row r="2196" spans="2:14" ht="12.7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</row>
    <row r="2197" spans="2:14" ht="12.7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</row>
    <row r="2198" spans="2:14" ht="12.7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</row>
    <row r="2199" spans="2:14" ht="12.7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</row>
    <row r="2200" spans="2:14" ht="12.7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</row>
    <row r="2201" spans="2:14" ht="12.7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</row>
    <row r="2202" spans="2:14" ht="12.7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</row>
    <row r="2203" spans="2:14" ht="12.7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</row>
    <row r="2204" spans="2:14" ht="12.7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</row>
    <row r="2205" spans="2:14" ht="12.7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</row>
    <row r="2206" spans="2:14" ht="12.7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</row>
    <row r="2207" spans="2:14" ht="12.7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</row>
    <row r="2208" spans="2:14" ht="12.7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</row>
    <row r="2209" spans="2:14" ht="12.7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</row>
    <row r="2210" spans="2:14" ht="12.7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</row>
    <row r="2211" spans="2:14" ht="12.7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</row>
    <row r="2212" spans="2:14" ht="12.7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</row>
    <row r="2213" spans="2:14" ht="12.7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</row>
    <row r="2214" spans="2:14" ht="12.7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</row>
    <row r="2215" spans="2:14" ht="12.7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</row>
    <row r="2216" spans="2:14" ht="12.7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</row>
    <row r="2217" spans="2:14" ht="12.7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</row>
    <row r="2218" spans="2:14" ht="12.7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</row>
    <row r="2219" spans="2:14" ht="12.7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</row>
    <row r="2220" spans="2:14" ht="12.7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</row>
    <row r="2221" spans="2:14" ht="12.7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</row>
    <row r="2222" spans="2:14" ht="12.7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</row>
    <row r="2223" spans="2:14" ht="12.7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</row>
    <row r="2224" spans="2:14" ht="12.7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</row>
    <row r="2225" spans="2:14" ht="12.7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</row>
    <row r="2226" spans="2:14" ht="12.7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</row>
    <row r="2227" spans="2:14" ht="12.7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</row>
    <row r="2228" spans="2:14" ht="12.7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</row>
    <row r="2229" spans="2:14" ht="12.7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</row>
    <row r="2230" spans="2:14" ht="12.7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</row>
    <row r="2231" spans="2:14" ht="12.7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</row>
    <row r="2232" spans="2:14" ht="12.7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</row>
    <row r="2233" spans="2:14" ht="12.7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</row>
    <row r="2234" spans="2:14" ht="12.7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</row>
    <row r="2235" spans="2:14" ht="12.7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</row>
    <row r="2236" spans="2:14" ht="12.7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</row>
    <row r="2237" spans="2:14" ht="12.7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</row>
    <row r="2238" spans="2:14" ht="12.7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</row>
    <row r="2239" spans="2:14" ht="12.7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</row>
    <row r="2240" spans="2:14" ht="12.7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</row>
    <row r="2241" spans="2:14" ht="12.7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</row>
    <row r="2242" spans="2:14" ht="12.7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</row>
    <row r="2243" spans="2:14" ht="12.7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</row>
    <row r="2244" spans="2:14" ht="12.7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</row>
    <row r="2245" spans="2:14" ht="12.7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</row>
    <row r="2246" spans="2:14" ht="12.7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</row>
    <row r="2247" spans="2:14" ht="12.7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</row>
    <row r="2248" spans="2:14" ht="12.7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</row>
    <row r="2249" spans="2:14" ht="12.7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</row>
    <row r="2250" spans="2:14" ht="12.7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</row>
    <row r="2251" spans="2:14" ht="12.7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</row>
    <row r="2252" spans="2:14" ht="12.7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</row>
    <row r="2253" spans="2:14" ht="12.7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</row>
    <row r="2254" spans="2:14" ht="12.7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</row>
    <row r="2255" spans="2:14" ht="12.7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</row>
    <row r="2256" spans="2:14" ht="12.7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</row>
    <row r="2257" spans="2:14" ht="12.7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</row>
    <row r="2258" spans="2:14" ht="12.7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</row>
    <row r="2259" spans="2:14" ht="12.7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</row>
    <row r="2260" spans="2:14" ht="12.7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</row>
    <row r="2261" spans="2:14" ht="12.7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</row>
    <row r="2262" spans="2:14" ht="12.7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</row>
    <row r="2263" spans="2:14" ht="12.7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</row>
    <row r="2264" spans="2:14" ht="12.7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</row>
    <row r="2265" spans="2:14" ht="12.7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</row>
    <row r="2266" spans="2:14" ht="12.7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</row>
    <row r="2267" spans="2:14" ht="12.7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</row>
    <row r="2268" spans="2:14" ht="12.7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</row>
    <row r="2269" spans="2:14" ht="12.7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</row>
    <row r="2270" spans="2:14" ht="12.7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</row>
    <row r="2271" spans="2:14" ht="12.7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</row>
    <row r="2272" spans="2:14" ht="12.7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</row>
    <row r="2273" spans="2:14" ht="12.7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</row>
    <row r="2274" spans="2:14" ht="12.7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</row>
    <row r="2275" spans="2:14" ht="12.7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</row>
    <row r="2276" spans="2:14" ht="12.7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</row>
    <row r="2277" spans="2:14" ht="12.7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</row>
    <row r="2278" spans="2:14" ht="12.7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</row>
    <row r="2279" spans="2:14" ht="12.7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</row>
    <row r="2280" spans="2:14" ht="12.7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</row>
    <row r="2281" spans="2:14" ht="12.7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</row>
    <row r="2282" spans="2:14" ht="12.7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</row>
    <row r="2283" spans="2:14" ht="12.7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</row>
    <row r="2284" spans="2:14" ht="12.7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</row>
    <row r="2285" spans="2:14" ht="12.7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</row>
    <row r="2286" spans="2:14" ht="12.7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</row>
    <row r="2287" spans="2:14" ht="12.7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</row>
    <row r="2288" spans="2:14" ht="12.7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</row>
    <row r="2289" spans="2:14" ht="12.7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</row>
    <row r="2290" spans="2:14" ht="12.7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</row>
    <row r="2291" spans="2:14" ht="12.7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</row>
    <row r="2292" spans="2:14" ht="12.7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</row>
    <row r="2293" spans="2:14" ht="12.7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</row>
    <row r="2294" spans="2:14" ht="12.7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</row>
    <row r="2295" spans="2:14" ht="12.7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</row>
    <row r="2296" spans="2:14" ht="12.7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</row>
    <row r="2297" spans="2:14" ht="12.7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</row>
    <row r="2298" spans="2:14" ht="12.7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</row>
    <row r="2299" spans="2:14" ht="12.7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</row>
    <row r="2300" spans="2:14" ht="12.7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</row>
    <row r="2301" spans="2:14" ht="12.7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</row>
    <row r="2302" spans="2:14" ht="12.7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</row>
    <row r="2303" spans="2:14" ht="12.7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</row>
    <row r="2304" spans="2:14" ht="12.7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</row>
    <row r="2305" spans="2:14" ht="12.7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</row>
    <row r="2306" spans="2:14" ht="12.7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</row>
    <row r="2307" spans="2:14" ht="12.7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</row>
    <row r="2308" spans="2:14" ht="12.7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</row>
    <row r="2309" spans="2:14" ht="12.7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</row>
    <row r="2310" spans="2:14" ht="12.7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</row>
    <row r="2311" spans="2:14" ht="12.7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</row>
    <row r="2312" spans="2:14" ht="12.7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</row>
    <row r="2313" spans="2:14" ht="12.7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</row>
    <row r="2314" spans="2:14" ht="12.7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</row>
    <row r="2315" spans="2:14" ht="12.7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</row>
    <row r="2316" spans="2:14" ht="12.7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</row>
    <row r="2317" spans="2:14" ht="12.7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</row>
    <row r="2318" spans="2:14" ht="12.7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</row>
    <row r="2319" spans="2:14" ht="12.7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</row>
    <row r="2320" spans="2:14" ht="12.7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</row>
    <row r="2321" spans="2:14" ht="12.7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</row>
    <row r="2322" spans="2:14" ht="12.7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</row>
    <row r="2323" spans="2:14" ht="12.7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</row>
    <row r="2324" spans="2:14" ht="12.7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</row>
    <row r="2325" spans="2:14" ht="12.7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</row>
    <row r="2326" spans="2:14" ht="12.7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</row>
    <row r="2327" spans="2:14" ht="12.7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</row>
    <row r="2328" spans="2:14" ht="12.7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</row>
    <row r="2329" spans="2:14" ht="12.7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</row>
    <row r="2330" spans="2:14" ht="12.7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</row>
    <row r="2331" spans="2:14" ht="12.7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</row>
    <row r="2332" spans="2:14" ht="12.7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</row>
    <row r="2333" spans="2:14" ht="12.7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</row>
    <row r="2334" spans="2:14" ht="12.7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</row>
    <row r="2335" spans="2:14" ht="12.7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</row>
    <row r="2336" spans="2:14" ht="12.7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</row>
    <row r="2337" spans="2:14" ht="12.7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</row>
    <row r="2338" spans="2:14" ht="12.7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</row>
    <row r="2339" spans="2:14" ht="12.7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</row>
    <row r="2340" spans="2:14" ht="12.7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</row>
    <row r="2341" spans="2:14" ht="12.7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</row>
    <row r="2342" spans="2:14" ht="12.7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</row>
    <row r="2343" spans="2:14" ht="12.7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</row>
    <row r="2344" spans="2:14" ht="12.7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</row>
    <row r="2345" spans="2:14" ht="12.7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</row>
    <row r="2346" spans="2:14" ht="12.7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</row>
    <row r="2347" spans="2:14" ht="12.7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</row>
    <row r="2348" spans="2:14" ht="12.7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</row>
    <row r="2349" spans="2:14" ht="12.7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</row>
    <row r="2350" spans="2:14" ht="12.7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</row>
    <row r="2351" spans="2:14" ht="12.7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</row>
    <row r="2352" spans="2:14" ht="12.7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</row>
    <row r="2353" spans="2:14" ht="12.7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</row>
    <row r="2354" spans="2:14" ht="12.7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</row>
    <row r="2355" spans="2:14" ht="12.7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</row>
    <row r="2356" spans="2:14" ht="12.7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</row>
    <row r="2357" spans="2:14" ht="12.7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</row>
    <row r="2358" spans="2:14" ht="12.7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</row>
    <row r="2359" spans="2:14" ht="12.7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</row>
    <row r="2360" spans="2:14" ht="12.7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</row>
    <row r="2361" spans="2:14" ht="12.7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</row>
    <row r="2362" spans="2:14" ht="12.7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</row>
    <row r="2363" spans="2:14" ht="12.7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</row>
    <row r="2364" spans="2:14" ht="12.7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</row>
    <row r="2365" spans="2:14" ht="12.7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</row>
    <row r="2366" spans="2:14" ht="12.7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</row>
    <row r="2367" spans="2:14" ht="12.7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</row>
    <row r="2368" spans="2:14" ht="12.7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</row>
    <row r="2369" spans="2:14" ht="12.7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</row>
    <row r="2370" spans="2:14" ht="12.7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</row>
    <row r="2371" spans="2:14" ht="12.7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</row>
    <row r="2372" spans="2:14" ht="12.7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</row>
    <row r="2373" spans="2:14" ht="12.7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</row>
    <row r="2374" spans="2:14" ht="12.7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</row>
    <row r="2375" spans="2:14" ht="12.7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</row>
    <row r="2376" spans="2:14" ht="12.7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</row>
    <row r="2377" spans="2:14" ht="12.7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</row>
    <row r="2378" spans="2:14" ht="12.7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</row>
    <row r="2379" spans="2:14" ht="12.7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</row>
    <row r="2380" spans="2:14" ht="12.7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</row>
    <row r="2381" spans="2:14" ht="12.7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</row>
    <row r="2382" spans="2:14" ht="12.7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</row>
    <row r="2383" spans="2:14" ht="12.7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</row>
    <row r="2384" spans="2:14" ht="12.7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</row>
    <row r="2385" spans="2:14" ht="12.7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</row>
    <row r="2386" spans="2:14" ht="12.7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</row>
    <row r="2387" spans="2:14" ht="12.7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</row>
    <row r="2388" spans="2:14" ht="12.7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</row>
    <row r="2389" spans="2:14" ht="12.7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</row>
    <row r="2390" spans="2:14" ht="12.7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</row>
    <row r="2391" spans="2:14" ht="12.7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</row>
    <row r="2392" spans="2:14" ht="12.7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</row>
    <row r="2393" spans="2:14" ht="12.7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</row>
    <row r="2394" spans="2:14" ht="12.7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</row>
    <row r="2395" spans="2:14" ht="12.7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</row>
    <row r="2396" spans="2:14" ht="12.7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</row>
    <row r="2397" spans="2:14" ht="12.7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</row>
    <row r="2398" spans="2:14" ht="12.7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</row>
    <row r="2399" spans="2:14" ht="12.7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</row>
    <row r="2400" spans="2:14" ht="12.7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</row>
    <row r="2401" spans="2:14" ht="12.7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</row>
    <row r="2402" spans="2:14" ht="12.7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</row>
    <row r="2403" spans="2:14" ht="12.7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</row>
    <row r="2404" spans="2:14" ht="12.7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</row>
    <row r="2405" spans="2:14" ht="12.7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</row>
    <row r="2406" spans="2:14" ht="12.7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</row>
    <row r="2407" spans="2:14" ht="12.7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</row>
    <row r="2408" spans="2:14" ht="12.7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</row>
    <row r="2409" spans="2:14" ht="12.7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</row>
    <row r="2410" spans="2:14" ht="12.7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</row>
    <row r="2411" spans="2:14" ht="12.7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</row>
    <row r="2412" spans="2:14" ht="12.7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</row>
    <row r="2413" spans="2:14" ht="12.7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</row>
    <row r="2414" spans="2:14" ht="12.7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</row>
    <row r="2415" spans="2:14" ht="12.7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</row>
    <row r="2416" spans="2:14" ht="12.7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</row>
    <row r="2417" spans="2:14" ht="12.7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</row>
    <row r="2418" spans="2:14" ht="12.7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</row>
    <row r="2419" spans="2:14" ht="12.7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</row>
    <row r="2420" spans="2:14" ht="12.7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</row>
    <row r="2421" spans="2:14" ht="12.7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</row>
    <row r="2422" spans="2:14" ht="12.7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</row>
    <row r="2423" spans="2:14" ht="12.7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</row>
    <row r="2424" spans="2:14" ht="12.7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</row>
    <row r="2425" spans="2:14" ht="12.7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</row>
    <row r="2426" spans="2:14" ht="12.7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</row>
    <row r="2427" spans="2:14" ht="12.7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</row>
    <row r="2428" spans="2:14" ht="12.7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</row>
    <row r="2429" spans="2:14" ht="12.7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</row>
    <row r="2430" spans="2:14" ht="12.7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</row>
    <row r="2431" spans="2:14" ht="12.7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</row>
    <row r="2432" spans="2:14" ht="12.7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</row>
    <row r="2433" spans="2:14" ht="12.7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</row>
    <row r="2434" spans="2:14" ht="12.7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</row>
    <row r="2435" spans="2:14" ht="12.7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</row>
    <row r="2436" spans="2:14" ht="12.7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</row>
    <row r="2437" spans="2:14" ht="12.7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</row>
    <row r="2438" spans="2:14" ht="12.7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</row>
    <row r="2439" spans="2:14" ht="12.7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</row>
    <row r="2440" spans="2:14" ht="12.7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</row>
    <row r="2441" spans="2:14" ht="12.7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</row>
    <row r="2442" spans="2:14" ht="12.7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</row>
    <row r="2443" spans="2:14" ht="12.7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</row>
    <row r="2444" spans="2:14" ht="12.7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</row>
    <row r="2445" spans="2:14" ht="12.7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</row>
    <row r="2446" spans="2:14" ht="12.7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</row>
    <row r="2447" spans="2:14" ht="12.7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</row>
    <row r="2448" spans="2:14" ht="12.7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</row>
    <row r="2449" spans="2:14" ht="12.7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</row>
    <row r="2450" spans="2:14" ht="12.75"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</row>
    <row r="2451" spans="2:14" ht="12.75"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</row>
    <row r="2452" spans="2:14" ht="12.75"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</row>
    <row r="2453" spans="2:14" ht="12.75"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</row>
    <row r="2454" spans="2:14" ht="12.75"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</row>
    <row r="2455" spans="2:14" ht="12.75"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</row>
    <row r="2456" spans="2:14" ht="12.75"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</row>
    <row r="2457" spans="2:14" ht="12.75"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</row>
    <row r="2458" spans="2:14" ht="12.75"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</row>
    <row r="2459" spans="2:14" ht="12.75"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</row>
    <row r="2460" spans="2:14" ht="12.75"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</row>
    <row r="2461" spans="2:14" ht="12.75"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</row>
    <row r="2462" spans="2:14" ht="12.75"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</row>
    <row r="2463" spans="2:14" ht="12.75"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</row>
    <row r="2464" spans="2:14" ht="12.75"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</row>
    <row r="2465" spans="2:14" ht="12.75"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</row>
    <row r="2466" spans="2:14" ht="12.75"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</row>
    <row r="2467" spans="2:14" ht="12.75"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</row>
    <row r="2468" spans="2:14" ht="12.75"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</row>
    <row r="2469" spans="2:14" ht="12.75"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</row>
    <row r="2470" spans="2:14" ht="12.75"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</row>
    <row r="2471" spans="2:14" ht="12.75"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</row>
    <row r="2472" spans="2:14" ht="12.75"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</row>
    <row r="2473" spans="2:14" ht="12.75"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</row>
    <row r="2474" spans="2:14" ht="12.75"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</row>
    <row r="2475" spans="2:14" ht="12.75"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</row>
    <row r="2476" spans="2:14" ht="12.75"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</row>
    <row r="2477" spans="2:14" ht="12.75"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</row>
    <row r="2478" spans="2:14" ht="12.75"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</row>
    <row r="2479" spans="2:14" ht="12.75"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</row>
    <row r="2480" spans="2:14" ht="12.75"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</row>
    <row r="2481" spans="2:14" ht="12.75"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</row>
    <row r="2482" spans="2:14" ht="12.75"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</row>
    <row r="2483" spans="2:14" ht="12.75"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</row>
    <row r="2484" spans="2:14" ht="12.75"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</row>
    <row r="2485" spans="2:14" ht="12.75"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</row>
    <row r="2486" spans="2:14" ht="12.75"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</row>
    <row r="2487" spans="2:14" ht="12.75"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</row>
    <row r="2488" spans="2:14" ht="12.75"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</row>
    <row r="2489" spans="2:14" ht="12.75"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</row>
    <row r="2490" spans="2:14" ht="12.75"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</row>
    <row r="2491" spans="2:14" ht="12.75"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</row>
    <row r="2492" spans="2:14" ht="12.75"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</row>
    <row r="2493" spans="2:14" ht="12.75"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</row>
    <row r="2494" spans="2:14" ht="12.75"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</row>
    <row r="2495" spans="2:14" ht="12.75"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</row>
    <row r="2496" spans="2:14" ht="12.75"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</row>
    <row r="2497" spans="2:14" ht="12.75"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</row>
    <row r="2498" spans="2:14" ht="12.75"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</row>
    <row r="2499" spans="2:14" ht="12.75"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</row>
    <row r="2500" spans="2:14" ht="12.75"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</row>
    <row r="2501" spans="2:14" ht="12.75"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</row>
    <row r="2502" spans="2:14" ht="12.75"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</row>
    <row r="2503" spans="2:14" ht="12.75"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</row>
    <row r="2504" spans="2:14" ht="12.75"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</row>
    <row r="2505" spans="2:14" ht="12.75"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</row>
    <row r="2506" spans="2:14" ht="12.75"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</row>
    <row r="2507" spans="2:14" ht="12.75"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</row>
    <row r="2508" spans="2:14" ht="12.75"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</row>
    <row r="2509" spans="2:14" ht="12.75"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</row>
    <row r="2510" spans="2:14" ht="12.75"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</row>
    <row r="2511" spans="2:14" ht="12.75"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</row>
    <row r="2512" spans="2:14" ht="12.75"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</row>
    <row r="2513" spans="2:14" ht="12.75"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</row>
    <row r="2514" spans="2:14" ht="12.75"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</row>
    <row r="2515" spans="2:14" ht="12.75"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</row>
    <row r="2516" spans="2:14" ht="12.75"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</row>
    <row r="2517" spans="2:14" ht="12.75"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</row>
    <row r="2518" spans="2:14" ht="12.75"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</row>
    <row r="2519" spans="2:14" ht="12.75"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</row>
    <row r="2520" spans="2:14" ht="12.75"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</row>
    <row r="2521" spans="2:14" ht="12.75"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</row>
    <row r="2522" spans="2:14" ht="12.75"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</row>
    <row r="2523" spans="2:14" ht="12.75"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</row>
    <row r="2524" spans="2:14" ht="12.75"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</row>
    <row r="2525" spans="2:14" ht="12.75"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</row>
    <row r="2526" spans="2:14" ht="12.75"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</row>
    <row r="2527" spans="2:14" ht="12.75"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</row>
    <row r="2528" spans="2:14" ht="12.75"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</row>
    <row r="2529" spans="2:14" ht="12.75"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</row>
    <row r="2530" spans="2:14" ht="12.75"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</row>
    <row r="2531" spans="2:14" ht="12.75"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</row>
    <row r="2532" spans="2:14" ht="12.75"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</row>
    <row r="2533" spans="2:14" ht="12.75"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</row>
    <row r="2534" spans="2:14" ht="12.75"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</row>
    <row r="2535" spans="2:14" ht="12.75"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</row>
    <row r="2536" spans="2:14" ht="12.75"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</row>
    <row r="2537" spans="2:14" ht="12.75"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</row>
    <row r="2538" spans="2:14" ht="12.75"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</row>
    <row r="2539" spans="2:14" ht="12.75"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</row>
    <row r="2540" spans="2:14" ht="12.75"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</row>
    <row r="2541" spans="2:14" ht="12.75"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</row>
    <row r="2542" spans="2:14" ht="12.75"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</row>
    <row r="2543" spans="2:14" ht="12.75"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</row>
    <row r="2544" spans="2:14" ht="12.75"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</row>
    <row r="2545" spans="2:14" ht="12.75"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</row>
    <row r="2546" spans="2:14" ht="12.75"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</row>
    <row r="2547" spans="2:14" ht="12.75"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</row>
    <row r="2548" spans="2:14" ht="12.75"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</row>
    <row r="2549" spans="2:14" ht="12.75"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</row>
    <row r="2550" spans="2:14" ht="12.75"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</row>
    <row r="2551" spans="2:14" ht="12.75"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</row>
    <row r="2552" spans="2:14" ht="12.75"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</row>
    <row r="2553" spans="2:14" ht="12.75"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</row>
    <row r="2554" spans="2:14" ht="12.75"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</row>
    <row r="2555" spans="2:14" ht="12.75"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</row>
    <row r="2556" spans="2:14" ht="12.75"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</row>
    <row r="2557" spans="2:14" ht="12.75"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</row>
    <row r="2558" spans="2:14" ht="12.75"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</row>
    <row r="2559" spans="2:14" ht="12.75"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</row>
    <row r="2560" spans="2:14" ht="12.75"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</row>
    <row r="2561" spans="2:14" ht="12.75"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</row>
    <row r="2562" spans="2:14" ht="12.75"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</row>
    <row r="2563" spans="2:14" ht="12.75"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</row>
    <row r="2564" spans="2:14" ht="12.75"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</row>
    <row r="2565" spans="2:14" ht="12.75"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</row>
    <row r="2566" spans="2:14" ht="12.75"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</row>
    <row r="2567" spans="2:14" ht="12.75"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</row>
    <row r="2568" spans="2:14" ht="12.75"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</row>
    <row r="2569" spans="2:14" ht="12.75"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</row>
    <row r="2570" spans="2:14" ht="12.75"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</row>
    <row r="2571" spans="2:14" ht="12.75"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</row>
    <row r="2572" spans="2:14" ht="12.75"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</row>
    <row r="2573" spans="2:14" ht="12.75"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</row>
    <row r="2574" spans="2:14" ht="12.75"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</row>
    <row r="2575" spans="2:14" ht="12.75"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</row>
    <row r="2576" spans="2:14" ht="12.75"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</row>
    <row r="2577" spans="2:14" ht="12.75"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</row>
    <row r="2578" spans="2:14" ht="12.75"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</row>
    <row r="2579" spans="2:14" ht="12.75"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</row>
    <row r="2580" spans="2:14" ht="12.75"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</row>
    <row r="2581" spans="2:14" ht="12.75"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</row>
    <row r="2582" spans="2:14" ht="12.75"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</row>
    <row r="2583" spans="2:14" ht="12.75"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</row>
    <row r="2584" spans="2:14" ht="12.75"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</row>
    <row r="2585" spans="2:14" ht="12.75"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</row>
    <row r="2586" spans="2:14" ht="12.75"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</row>
    <row r="2587" spans="2:14" ht="12.75"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</row>
    <row r="2588" spans="2:14" ht="12.75"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</row>
    <row r="2589" spans="2:14" ht="12.75"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</row>
    <row r="2590" spans="2:14" ht="12.75"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</row>
    <row r="2591" spans="2:14" ht="12.75"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</row>
    <row r="2592" spans="2:14" ht="12.75"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</row>
    <row r="2593" spans="2:14" ht="12.75"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</row>
    <row r="2594" spans="2:14" ht="12.75"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</row>
    <row r="2595" spans="2:14" ht="12.75"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</row>
    <row r="2596" spans="2:14" ht="12.75"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</row>
    <row r="2597" spans="2:14" ht="12.75"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</row>
    <row r="2598" spans="2:14" ht="12.75"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</row>
    <row r="2599" spans="2:14" ht="12.75"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</row>
    <row r="2600" spans="2:14" ht="12.75"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</row>
    <row r="2601" spans="2:14" ht="12.75"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</row>
    <row r="2602" spans="2:14" ht="12.75"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</row>
    <row r="2603" spans="2:14" ht="12.75"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</row>
    <row r="2604" spans="2:14" ht="12.75"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</row>
    <row r="2605" spans="2:14" ht="12.75"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</row>
    <row r="2606" spans="2:14" ht="12.75"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</row>
    <row r="2607" spans="2:14" ht="12.75"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</row>
    <row r="2608" spans="2:14" ht="12.75"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</row>
    <row r="2609" spans="2:14" ht="12.75"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</row>
    <row r="2610" spans="2:14" ht="12.75"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</row>
    <row r="2611" spans="2:14" ht="12.75"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</row>
    <row r="2612" spans="2:14" ht="12.75"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</row>
    <row r="2613" spans="2:14" ht="12.75"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</row>
    <row r="2614" spans="2:14" ht="12.75"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</row>
    <row r="2615" spans="2:14" ht="12.75"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</row>
    <row r="2616" spans="2:14" ht="12.75"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</row>
    <row r="2617" spans="2:14" ht="12.75"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</row>
    <row r="2618" spans="2:14" ht="12.75"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</row>
    <row r="2619" spans="2:14" ht="12.75"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</row>
    <row r="2620" spans="2:14" ht="12.75"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</row>
    <row r="2621" spans="2:14" ht="12.75"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</row>
    <row r="2622" spans="2:14" ht="12.75"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</row>
    <row r="2623" spans="2:14" ht="12.75"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</row>
    <row r="2624" spans="2:14" ht="12.75"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</row>
    <row r="2625" spans="2:14" ht="12.75"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</row>
    <row r="2626" spans="2:14" ht="12.75"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</row>
    <row r="2627" spans="2:14" ht="12.75"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</row>
    <row r="2628" spans="2:14" ht="12.75"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</row>
    <row r="2629" spans="2:14" ht="12.75"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</row>
    <row r="2630" spans="2:14" ht="12.75"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</row>
    <row r="2631" spans="2:14" ht="12.75"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</row>
    <row r="2632" spans="2:14" ht="12.75"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</row>
    <row r="2633" spans="2:14" ht="12.75"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</row>
    <row r="2634" spans="2:14" ht="12.75"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</row>
    <row r="2635" spans="2:14" ht="12.75"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</row>
    <row r="2636" spans="2:14" ht="12.75"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</row>
    <row r="2637" spans="2:14" ht="12.75"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</row>
    <row r="2638" spans="2:14" ht="12.75"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</row>
    <row r="2639" spans="2:14" ht="12.75"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</row>
    <row r="2640" spans="2:14" ht="12.75"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</row>
    <row r="2641" spans="2:14" ht="12.75"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</row>
    <row r="2642" spans="2:14" ht="12.75"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</row>
    <row r="2643" spans="2:14" ht="12.75"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</row>
    <row r="2644" spans="2:14" ht="12.75"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</row>
    <row r="2645" spans="2:14" ht="12.75"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</row>
    <row r="2646" spans="2:14" ht="12.75"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</row>
    <row r="2647" spans="2:14" ht="12.75"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</row>
    <row r="2648" spans="2:14" ht="12.75"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</row>
    <row r="2649" spans="2:14" ht="12.75"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</row>
    <row r="2650" spans="2:14" ht="12.75"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</row>
    <row r="2651" spans="2:14" ht="12.75"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</row>
    <row r="2652" spans="2:14" ht="12.75"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</row>
    <row r="2653" spans="2:14" ht="12.75"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</row>
    <row r="2654" spans="2:14" ht="12.75"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</row>
    <row r="2655" spans="2:14" ht="12.75"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</row>
    <row r="2656" spans="2:14" ht="12.75"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</row>
    <row r="2657" spans="2:14" ht="12.75"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</row>
    <row r="2658" spans="2:14" ht="12.75"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</row>
    <row r="2659" spans="2:14" ht="12.75"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</row>
    <row r="2660" spans="2:14" ht="12.75"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</row>
    <row r="2661" spans="2:14" ht="12.75"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</row>
    <row r="2662" spans="2:14" ht="12.75"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</row>
    <row r="2663" spans="2:14" ht="12.75"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</row>
    <row r="2664" spans="2:14" ht="12.75"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</row>
    <row r="2665" spans="2:14" ht="12.75"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</row>
    <row r="2666" spans="2:14" ht="12.75"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</row>
    <row r="2667" spans="2:14" ht="12.75"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</row>
    <row r="2668" spans="2:14" ht="12.75"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</row>
    <row r="2669" spans="2:14" ht="12.75"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</row>
    <row r="2670" spans="2:14" ht="12.75"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</row>
    <row r="2671" spans="2:14" ht="12.75"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</row>
    <row r="2672" spans="2:14" ht="12.75"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</row>
    <row r="2673" spans="2:14" ht="12.75"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</row>
    <row r="2674" spans="2:14" ht="12.75"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</row>
    <row r="2675" spans="2:14" ht="12.75"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</row>
    <row r="2676" spans="2:14" ht="12.75"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</row>
    <row r="2677" spans="2:14" ht="12.75"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</row>
    <row r="2678" spans="2:14" ht="12.75"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</row>
    <row r="2679" spans="2:14" ht="12.75"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</row>
    <row r="2680" spans="2:14" ht="12.75"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</row>
    <row r="2681" spans="2:14" ht="12.75"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</row>
    <row r="2682" spans="2:14" ht="12.75"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</row>
    <row r="2683" spans="2:14" ht="12.75"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</row>
    <row r="2684" spans="2:14" ht="12.75"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</row>
    <row r="2685" spans="2:14" ht="12.75"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</row>
    <row r="2686" spans="2:14" ht="12.75"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</row>
    <row r="2687" spans="2:14" ht="12.75"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</row>
    <row r="2688" spans="2:14" ht="12.75"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</row>
    <row r="2689" spans="2:14" ht="12.75"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</row>
    <row r="2690" spans="2:14" ht="12.75"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</row>
    <row r="2691" spans="2:14" ht="12.75"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</row>
    <row r="2692" spans="2:14" ht="12.75"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</row>
    <row r="2693" spans="2:14" ht="12.75"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</row>
    <row r="2694" spans="2:14" ht="12.75"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</row>
    <row r="2695" spans="2:14" ht="12.75"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</row>
    <row r="2696" spans="2:14" ht="12.75"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</row>
    <row r="2697" spans="2:14" ht="12.75"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</row>
    <row r="2698" spans="2:14" ht="12.75"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</row>
    <row r="2699" spans="2:14" ht="12.75"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</row>
    <row r="2700" spans="2:14" ht="12.75"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</row>
    <row r="2701" spans="2:14" ht="12.75"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</row>
    <row r="2702" spans="2:14" ht="12.75"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</row>
    <row r="2703" spans="2:14" ht="12.75"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</row>
    <row r="2704" spans="2:14" ht="12.75"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</row>
    <row r="2705" spans="2:14" ht="12.75"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</row>
    <row r="2706" spans="2:14" ht="12.75"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</row>
    <row r="2707" spans="2:14" ht="12.75"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</row>
    <row r="2708" spans="2:14" ht="12.75"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</row>
    <row r="2709" spans="2:14" ht="12.75"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</row>
    <row r="2710" spans="2:14" ht="12.75"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</row>
    <row r="2711" spans="2:14" ht="12.75"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</row>
    <row r="2712" spans="2:14" ht="12.75"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</row>
    <row r="2713" spans="2:14" ht="12.75"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</row>
    <row r="2714" spans="2:14" ht="12.75"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</row>
    <row r="2715" spans="2:14" ht="12.75"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</row>
    <row r="2716" spans="2:14" ht="12.75"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</row>
    <row r="2717" spans="2:14" ht="12.75"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</row>
    <row r="2718" spans="2:14" ht="12.75"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</row>
    <row r="2719" spans="2:14" ht="12.75"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</row>
    <row r="2720" spans="2:14" ht="12.75"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</row>
    <row r="2721" spans="2:14" ht="12.75"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</row>
    <row r="2722" spans="2:14" ht="12.75"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</row>
    <row r="2723" spans="2:14" ht="12.75"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</row>
    <row r="2724" spans="2:14" ht="12.75"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</row>
    <row r="2725" spans="2:14" ht="12.75"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</row>
    <row r="2726" spans="2:14" ht="12.75"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</row>
    <row r="2727" spans="2:14" ht="12.75"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</row>
    <row r="2728" spans="2:14" ht="12.75"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</row>
    <row r="2729" spans="2:14" ht="12.75"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</row>
    <row r="2730" spans="2:14" ht="12.75"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</row>
    <row r="2731" spans="2:14" ht="12.75"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</row>
    <row r="2732" spans="2:14" ht="12.75"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</row>
    <row r="2733" spans="2:14" ht="12.75"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</row>
    <row r="2734" spans="2:14" ht="12.75"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</row>
    <row r="2735" spans="2:14" ht="12.75"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</row>
    <row r="2736" spans="2:14" ht="12.75"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</row>
    <row r="2737" spans="2:14" ht="12.75"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</row>
    <row r="2738" spans="2:14" ht="12.75"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</row>
    <row r="2739" spans="2:14" ht="12.75"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</row>
    <row r="2740" spans="2:14" ht="12.75"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</row>
    <row r="2741" spans="2:14" ht="12.75"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</row>
    <row r="2742" spans="2:14" ht="12.75"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</row>
    <row r="2743" spans="2:14" ht="12.75"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</row>
    <row r="2744" spans="2:14" ht="12.75"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</row>
    <row r="2745" spans="2:14" ht="12.75"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</row>
    <row r="2746" spans="2:14" ht="12.75"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</row>
    <row r="2747" spans="2:14" ht="12.75"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</row>
    <row r="2748" spans="2:14" ht="12.75"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</row>
    <row r="2749" spans="2:14" ht="12.75"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</row>
    <row r="2750" spans="2:14" ht="12.75"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</row>
    <row r="2751" spans="2:14" ht="12.75"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</row>
    <row r="2752" spans="2:14" ht="12.75"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</row>
    <row r="2753" spans="2:14" ht="12.75"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</row>
    <row r="2754" spans="2:14" ht="12.75"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</row>
    <row r="2755" spans="2:14" ht="12.75"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</row>
    <row r="2756" spans="2:14" ht="12.75"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</row>
    <row r="2757" spans="2:14" ht="12.75"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</row>
    <row r="2758" spans="2:14" ht="12.75"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</row>
    <row r="2759" spans="2:14" ht="12.75"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</row>
    <row r="2760" spans="2:14" ht="12.75"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</row>
    <row r="2761" spans="2:14" ht="12.75"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</row>
    <row r="2762" spans="2:14" ht="12.75"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</row>
    <row r="2763" spans="2:14" ht="12.75"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</row>
    <row r="2764" spans="2:14" ht="12.75"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</row>
    <row r="2765" spans="2:14" ht="12.75"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</row>
    <row r="2766" spans="2:14" ht="12.75"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</row>
    <row r="2767" spans="2:14" ht="12.75"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</row>
    <row r="2768" spans="2:14" ht="12.75"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</row>
    <row r="2769" spans="2:14" ht="12.75"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</row>
    <row r="2770" spans="2:14" ht="12.75"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</row>
    <row r="2771" spans="2:14" ht="12.75"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</row>
    <row r="2772" spans="2:14" ht="12.75"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</row>
    <row r="2773" spans="2:14" ht="12.75"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</row>
    <row r="2774" spans="2:14" ht="12.75"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</row>
    <row r="2775" spans="2:14" ht="12.75"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</row>
    <row r="2776" spans="2:14" ht="12.75"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</row>
    <row r="2777" spans="2:14" ht="12.75"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</row>
    <row r="2778" spans="2:14" ht="12.75"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</row>
    <row r="2779" spans="2:14" ht="12.75"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</row>
    <row r="2780" spans="2:14" ht="12.75"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</row>
    <row r="2781" spans="2:14" ht="12.75"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</row>
    <row r="2782" spans="2:14" ht="12.75"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</row>
    <row r="2783" spans="2:14" ht="12.75"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</row>
    <row r="2784" spans="2:14" ht="12.75"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</row>
    <row r="2785" spans="2:14" ht="12.75"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</row>
    <row r="2786" spans="2:14" ht="12.75"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</row>
    <row r="2787" spans="2:14" ht="12.75"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</row>
    <row r="2788" spans="2:14" ht="12.75"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</row>
    <row r="2789" spans="2:14" ht="12.75"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</row>
    <row r="2790" spans="2:14" ht="12.75"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</row>
    <row r="2791" spans="2:14" ht="12.75"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</row>
    <row r="2792" spans="2:14" ht="12.75"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</row>
    <row r="2793" spans="2:14" ht="12.75"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</row>
    <row r="2794" spans="2:14" ht="12.75"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</row>
    <row r="2795" spans="2:14" ht="12.75"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</row>
    <row r="2796" spans="2:14" ht="12.75"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</row>
    <row r="2797" spans="2:14" ht="12.75"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</row>
    <row r="2798" spans="2:14" ht="12.75"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</row>
    <row r="2799" spans="2:14" ht="12.75"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</row>
    <row r="2800" spans="2:14" ht="12.75"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</row>
    <row r="2801" spans="2:14" ht="12.75"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</row>
    <row r="2802" spans="2:14" ht="12.75"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</row>
    <row r="2803" spans="2:14" ht="12.75"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</row>
    <row r="2804" spans="2:14" ht="12.75"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</row>
    <row r="2805" spans="2:14" ht="12.75"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</row>
    <row r="2806" spans="2:14" ht="12.75"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</row>
    <row r="2807" spans="2:14" ht="12.75"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</row>
    <row r="2808" spans="2:14" ht="12.75"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</row>
    <row r="2809" spans="2:14" ht="12.75"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</row>
    <row r="2810" spans="2:14" ht="12.75"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</row>
    <row r="2811" spans="2:14" ht="12.75"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</row>
    <row r="2812" spans="2:14" ht="12.75"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</row>
    <row r="2813" spans="2:14" ht="12.75"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</row>
    <row r="2814" spans="2:14" ht="12.75"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</row>
    <row r="2815" spans="2:14" ht="12.75"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</row>
    <row r="2816" spans="2:14" ht="12.75"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</row>
    <row r="2817" spans="2:14" ht="12.75"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</row>
    <row r="2818" spans="2:14" ht="12.75"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</row>
    <row r="2819" spans="2:14" ht="12.75"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</row>
    <row r="2820" spans="2:14" ht="12.75"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</row>
    <row r="2821" spans="2:14" ht="12.75"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</row>
    <row r="2822" spans="2:14" ht="12.75"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</row>
    <row r="2823" spans="2:14" ht="12.75"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</row>
    <row r="2824" spans="2:14" ht="12.75"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</row>
    <row r="2825" spans="2:14" ht="12.75"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</row>
    <row r="2826" spans="2:14" ht="12.75"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</row>
    <row r="2827" spans="2:14" ht="12.75"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</row>
    <row r="2828" spans="2:14" ht="12.75"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</row>
    <row r="2829" spans="2:14" ht="12.75"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</row>
    <row r="2830" spans="2:14" ht="12.75"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</row>
    <row r="2831" spans="2:14" ht="12.75"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</row>
    <row r="2832" spans="2:14" ht="12.75"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</row>
    <row r="2833" spans="2:14" ht="12.75"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</row>
    <row r="2834" spans="2:14" ht="12.75"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</row>
    <row r="2835" spans="2:14" ht="12.75"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</row>
    <row r="2836" spans="2:14" ht="12.75"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</row>
    <row r="2837" spans="2:14" ht="12.75"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</row>
    <row r="2838" spans="2:14" ht="12.75"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</row>
    <row r="2839" spans="2:14" ht="12.75"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</row>
    <row r="2840" spans="2:14" ht="12.75"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</row>
    <row r="2841" spans="2:14" ht="12.75"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</row>
    <row r="2842" spans="2:14" ht="12.75"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</row>
    <row r="2843" spans="2:14" ht="12.75"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</row>
    <row r="2844" spans="2:14" ht="12.75"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</row>
    <row r="2845" spans="2:14" ht="12.75"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</row>
    <row r="2846" spans="2:14" ht="12.75"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</row>
    <row r="2847" spans="2:14" ht="12.75"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</row>
    <row r="2848" spans="2:14" ht="12.75"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</row>
    <row r="2849" spans="2:14" ht="12.75"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</row>
    <row r="2850" spans="2:14" ht="12.75"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</row>
    <row r="2851" spans="2:14" ht="12.75"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</row>
    <row r="2852" spans="2:14" ht="12.75"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</row>
    <row r="2853" spans="2:14" ht="12.75"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</row>
    <row r="2854" spans="2:14" ht="12.75"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</row>
    <row r="2855" spans="2:14" ht="12.75"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</row>
    <row r="2856" spans="2:14" ht="12.75"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</row>
    <row r="2857" spans="2:14" ht="12.75"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</row>
    <row r="2858" spans="2:14" ht="12.75"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</row>
    <row r="2859" spans="2:14" ht="12.75"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</row>
    <row r="2860" spans="2:14" ht="12.75"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</row>
    <row r="2861" spans="2:14" ht="12.75"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</row>
    <row r="2862" spans="2:14" ht="12.75"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</row>
    <row r="2863" spans="2:14" ht="12.75"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</row>
    <row r="2864" spans="2:14" ht="12.75"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</row>
    <row r="2865" spans="2:14" ht="12.75"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</row>
    <row r="2866" spans="2:14" ht="12.75"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</row>
    <row r="2867" spans="2:14" ht="12.75"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</row>
    <row r="2868" spans="2:14" ht="12.75"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</row>
    <row r="2869" spans="2:14" ht="12.75"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</row>
    <row r="2870" spans="2:14" ht="12.75"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</row>
    <row r="2871" spans="2:14" ht="12.75"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</row>
    <row r="2872" spans="2:14" ht="12.75"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</row>
    <row r="2873" spans="2:14" ht="12.75"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</row>
    <row r="2874" spans="2:14" ht="12.75"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</row>
    <row r="2875" spans="2:14" ht="12.75"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</row>
    <row r="2876" spans="2:14" ht="12.75"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</row>
    <row r="2877" spans="2:14" ht="12.75"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</row>
    <row r="2878" spans="2:14" ht="12.75"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</row>
    <row r="2879" spans="2:14" ht="12.75"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</row>
    <row r="2880" spans="2:14" ht="12.75"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</row>
    <row r="2881" spans="2:14" ht="12.75"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</row>
    <row r="2882" spans="2:14" ht="12.75"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</row>
    <row r="2883" spans="2:14" ht="12.75"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</row>
    <row r="2884" spans="2:14" ht="12.75"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</row>
    <row r="2885" spans="2:14" ht="12.75"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</row>
    <row r="2886" spans="2:14" ht="12.75"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</row>
    <row r="2887" spans="2:14" ht="12.75"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</row>
    <row r="2888" spans="2:14" ht="12.75"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</row>
    <row r="2889" spans="2:14" ht="12.75"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</row>
    <row r="2890" spans="2:14" ht="12.75"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</row>
    <row r="2891" spans="2:14" ht="12.75"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</row>
    <row r="2892" spans="2:14" ht="12.75"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</row>
    <row r="2893" spans="2:14" ht="12.75"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</row>
    <row r="2894" spans="2:14" ht="12.75"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</row>
    <row r="2895" spans="2:14" ht="12.75"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</row>
    <row r="2896" spans="2:14" ht="12.75"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</row>
    <row r="2897" spans="2:14" ht="12.75"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</row>
    <row r="2898" spans="2:14" ht="12.75"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</row>
    <row r="2899" spans="2:14" ht="12.75"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</row>
    <row r="2900" spans="2:14" ht="12.75"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</row>
    <row r="2901" spans="2:14" ht="12.75"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</row>
    <row r="2902" spans="2:14" ht="12.75"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</row>
    <row r="2903" spans="2:14" ht="12.75"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</row>
    <row r="2904" spans="2:14" ht="12.75"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</row>
    <row r="2905" spans="2:14" ht="12.75"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</row>
    <row r="2906" spans="2:14" ht="12.75"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</row>
    <row r="2907" spans="2:14" ht="12.75"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</row>
    <row r="2908" spans="2:14" ht="12.75"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</row>
    <row r="2909" spans="2:14" ht="12.75"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</row>
    <row r="2910" spans="2:14" ht="12.75"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</row>
    <row r="2911" spans="2:14" ht="12.75"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</row>
    <row r="2912" spans="2:14" ht="12.75"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</row>
    <row r="2913" spans="2:14" ht="12.75"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</row>
    <row r="2914" spans="2:14" ht="12.75"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</row>
    <row r="2915" spans="2:14" ht="12.75"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</row>
    <row r="2916" spans="2:14" ht="12.75"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</row>
    <row r="2917" spans="2:14" ht="12.75"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</row>
    <row r="2918" spans="2:14" ht="12.75"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</row>
    <row r="2919" spans="2:14" ht="12.75"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</row>
    <row r="2920" spans="2:14" ht="12.75"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</row>
    <row r="2921" spans="2:14" ht="12.75"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</row>
    <row r="2922" spans="2:14" ht="12.75"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</row>
    <row r="2923" spans="2:14" ht="12.75"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</row>
    <row r="2924" spans="2:14" ht="12.75"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</row>
    <row r="2925" spans="2:14" ht="12.75"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</row>
    <row r="2926" spans="2:14" ht="12.75"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</row>
    <row r="2927" spans="2:14" ht="12.75"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</row>
    <row r="2928" spans="2:14" ht="12.75"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</row>
    <row r="2929" spans="2:14" ht="12.75"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</row>
    <row r="2930" spans="2:14" ht="12.75"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</row>
    <row r="2931" spans="2:14" ht="12.75"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</row>
    <row r="2932" spans="2:14" ht="12.75"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</row>
    <row r="2933" spans="2:14" ht="12.75"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</row>
    <row r="2934" spans="2:14" ht="12.75"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</row>
    <row r="2935" spans="2:14" ht="12.75"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</row>
    <row r="2936" spans="2:14" ht="12.75"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</row>
    <row r="2937" spans="2:14" ht="12.75"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</row>
    <row r="2938" spans="2:14" ht="12.75"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</row>
    <row r="2939" spans="2:14" ht="12.75"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</row>
    <row r="2940" spans="2:14" ht="12.75"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</row>
    <row r="2941" spans="2:14" ht="12.75"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</row>
    <row r="2942" spans="2:14" ht="12.75"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</row>
    <row r="2943" spans="2:14" ht="12.75"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</row>
    <row r="2944" spans="2:14" ht="12.75"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</row>
    <row r="2945" spans="2:14" ht="12.75"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</row>
    <row r="2946" spans="2:14" ht="12.75"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</row>
    <row r="2947" spans="2:14" ht="12.75"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</row>
    <row r="2948" spans="2:14" ht="12.75"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</row>
    <row r="2949" spans="2:14" ht="12.75"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</row>
    <row r="2950" spans="2:14" ht="12.75"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</row>
    <row r="2951" spans="2:14" ht="12.75"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</row>
    <row r="2952" spans="2:14" ht="12.75"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</row>
    <row r="2953" spans="2:14" ht="12.75"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</row>
    <row r="2954" spans="2:14" ht="12.75"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</row>
    <row r="2955" spans="2:14" ht="12.75"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</row>
    <row r="2956" spans="2:14" ht="12.75"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</row>
    <row r="2957" spans="2:14" ht="12.75"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</row>
    <row r="2958" spans="2:14" ht="12.75"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</row>
    <row r="2959" spans="2:14" ht="12.75"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</row>
    <row r="2960" spans="2:14" ht="12.75"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</row>
    <row r="2961" spans="2:14" ht="12.75"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</row>
    <row r="2962" spans="2:14" ht="12.75"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</row>
    <row r="2963" spans="2:14" ht="12.75"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</row>
    <row r="2964" spans="2:14" ht="12.75"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</row>
    <row r="2965" spans="2:14" ht="12.75"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</row>
    <row r="2966" spans="2:14" ht="12.75"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</row>
    <row r="2967" spans="2:14" ht="12.75"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</row>
    <row r="2968" spans="2:14" ht="12.75"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</row>
    <row r="2969" spans="2:14" ht="12.75"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</row>
    <row r="2970" spans="2:14" ht="12.75"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</row>
    <row r="2971" spans="2:14" ht="12.75"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</row>
    <row r="2972" spans="2:14" ht="12.75"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</row>
    <row r="2973" spans="2:14" ht="12.75"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</row>
    <row r="2974" spans="2:14" ht="12.75"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</row>
    <row r="2975" spans="2:14" ht="12.75"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</row>
    <row r="2976" spans="2:14" ht="12.75"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</row>
    <row r="2977" spans="2:14" ht="12.75"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</row>
    <row r="2978" spans="2:14" ht="12.75"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</row>
    <row r="2979" spans="2:14" ht="12.75"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</row>
    <row r="2980" spans="2:14" ht="12.75"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</row>
    <row r="2981" spans="2:14" ht="12.75"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</row>
    <row r="2982" spans="2:14" ht="12.75"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</row>
    <row r="2983" spans="2:14" ht="12.75"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</row>
    <row r="2984" spans="2:14" ht="12.75"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</row>
    <row r="2985" spans="2:14" ht="12.75"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</row>
    <row r="2986" spans="2:14" ht="12.75"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</row>
    <row r="2987" spans="2:14" ht="12.75"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</row>
    <row r="2988" spans="2:14" ht="12.75"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</row>
    <row r="2989" spans="2:14" ht="12.75"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</row>
    <row r="2990" spans="2:14" ht="12.75"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</row>
    <row r="2991" spans="2:14" ht="12.75"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</row>
    <row r="2992" spans="2:14" ht="12.75"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</row>
    <row r="2993" spans="2:14" ht="12.75"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</row>
    <row r="2994" spans="2:14" ht="12.75"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</row>
    <row r="2995" spans="2:14" ht="12.75"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</row>
    <row r="2996" spans="2:14" ht="12.75"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</row>
    <row r="2997" spans="2:14" ht="12.75"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</row>
    <row r="2998" spans="2:14" ht="12.75"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</row>
    <row r="2999" spans="2:14" ht="12.75"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</row>
    <row r="3000" spans="2:14" ht="12.75"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</row>
    <row r="3001" spans="2:14" ht="12.75"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</row>
    <row r="3002" spans="2:14" ht="12.75"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</row>
    <row r="3003" spans="2:14" ht="12.75"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</row>
    <row r="3004" spans="2:14" ht="12.75"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</row>
    <row r="3005" spans="2:14" ht="12.75"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</row>
    <row r="3006" spans="2:14" ht="12.75"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</row>
    <row r="3007" spans="2:14" ht="12.75"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</row>
    <row r="3008" spans="2:14" ht="12.75"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</row>
    <row r="3009" spans="2:14" ht="12.75"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</row>
    <row r="3010" spans="2:14" ht="12.75"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</row>
    <row r="3011" spans="2:14" ht="12.75"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</row>
    <row r="3012" spans="2:14" ht="12.75"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</row>
    <row r="3013" spans="2:14" ht="12.75"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</row>
    <row r="3014" spans="2:14" ht="12.75"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</row>
    <row r="3015" spans="2:14" ht="12.75"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</row>
    <row r="3016" spans="2:14" ht="12.75"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</row>
    <row r="3017" spans="2:14" ht="12.75"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</row>
    <row r="3018" spans="2:14" ht="12.75"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</row>
    <row r="3019" spans="2:14" ht="12.75"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</row>
    <row r="3020" spans="2:14" ht="12.75"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</row>
    <row r="3021" spans="2:14" ht="12.75"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</row>
    <row r="3022" spans="2:14" ht="12.75"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</row>
    <row r="3023" spans="2:14" ht="12.75"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</row>
    <row r="3024" spans="2:14" ht="12.75"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</row>
    <row r="3025" spans="2:14" ht="12.75"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</row>
    <row r="3026" spans="2:14" ht="12.75"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</row>
    <row r="3027" spans="2:14" ht="12.75"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</row>
    <row r="3028" spans="2:14" ht="12.75"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</row>
    <row r="3029" spans="2:14" ht="12.75"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</row>
    <row r="3030" spans="2:14" ht="12.75"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</row>
    <row r="3031" spans="2:14" ht="12.75"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</row>
    <row r="3032" spans="2:14" ht="12.75"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</row>
    <row r="3033" spans="2:14" ht="12.75"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</row>
    <row r="3034" spans="2:14" ht="12.75"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</row>
    <row r="3035" spans="2:14" ht="12.75"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</row>
    <row r="3036" spans="2:14" ht="12.75"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</row>
    <row r="3037" spans="2:14" ht="12.75"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</row>
    <row r="3038" spans="2:14" ht="12.75"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</row>
    <row r="3039" spans="2:14" ht="12.75"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</row>
    <row r="3040" spans="2:14" ht="12.75"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</row>
    <row r="3041" spans="2:14" ht="12.75"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</row>
    <row r="3042" spans="2:14" ht="12.75"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</row>
    <row r="3043" spans="2:14" ht="12.75"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</row>
    <row r="3044" spans="2:14" ht="12.75"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</row>
    <row r="3045" spans="2:14" ht="12.75"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</row>
    <row r="3046" spans="2:14" ht="12.75"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</row>
    <row r="3047" spans="2:14" ht="12.75"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</row>
    <row r="3048" spans="2:14" ht="12.75"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</row>
    <row r="3049" spans="2:14" ht="12.75"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</row>
    <row r="3050" spans="2:14" ht="12.75"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</row>
    <row r="3051" spans="2:14" ht="12.75"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</row>
    <row r="3052" spans="2:14" ht="12.75"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</row>
    <row r="3053" spans="2:14" ht="12.75"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</row>
    <row r="3054" spans="2:14" ht="12.75"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</row>
    <row r="3055" spans="2:14" ht="12.75"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</row>
    <row r="3056" spans="2:14" ht="12.75"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</row>
    <row r="3057" spans="2:14" ht="12.75"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</row>
    <row r="3058" spans="2:14" ht="12.75"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</row>
    <row r="3059" spans="2:14" ht="12.75"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</row>
    <row r="3060" spans="2:14" ht="12.75"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</row>
    <row r="3061" spans="2:14" ht="12.75"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</row>
    <row r="3062" spans="2:14" ht="12.75"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</row>
    <row r="3063" spans="2:14" ht="12.75"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</row>
    <row r="3064" spans="2:14" ht="12.75"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</row>
    <row r="3065" spans="2:14" ht="12.75"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</row>
    <row r="3066" spans="2:14" ht="12.75"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</row>
    <row r="3067" spans="2:14" ht="12.75"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</row>
    <row r="3068" spans="2:14" ht="12.75"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</row>
    <row r="3069" spans="2:14" ht="12.75"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</row>
    <row r="3070" spans="2:14" ht="12.75"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</row>
    <row r="3071" spans="2:14" ht="12.75"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</row>
    <row r="3072" spans="2:14" ht="12.75"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</row>
    <row r="3073" spans="2:14" ht="12.75"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</row>
    <row r="3074" spans="2:14" ht="12.75"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</row>
    <row r="3075" spans="2:14" ht="12.75"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</row>
    <row r="3076" spans="2:14" ht="12.75"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</row>
    <row r="3077" spans="2:14" ht="12.75"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</row>
    <row r="3078" spans="2:14" ht="12.75"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</row>
    <row r="3079" spans="2:14" ht="12.75"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</row>
    <row r="3080" spans="2:14" ht="12.75"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</row>
    <row r="3081" spans="2:14" ht="12.75"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</row>
    <row r="3082" spans="2:14" ht="12.75"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</row>
    <row r="3083" spans="2:14" ht="12.75"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</row>
    <row r="3084" spans="2:14" ht="12.75"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</row>
    <row r="3085" spans="2:14" ht="12.75"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</row>
    <row r="3086" spans="2:14" ht="12.75"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</row>
    <row r="3087" spans="2:14" ht="12.75"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</row>
    <row r="3088" spans="2:14" ht="12.75"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</row>
    <row r="3089" spans="2:14" ht="12.75"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</row>
    <row r="3090" spans="2:14" ht="12.75"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</row>
    <row r="3091" spans="2:14" ht="12.75"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</row>
    <row r="3092" spans="2:14" ht="12.75"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</row>
    <row r="3093" spans="2:14" ht="12.75"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</row>
    <row r="3094" spans="2:14" ht="12.75"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</row>
    <row r="3095" spans="2:14" ht="12.75"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</row>
    <row r="3096" spans="2:14" ht="12.75"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</row>
    <row r="3097" spans="2:14" ht="12.75"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</row>
    <row r="3098" spans="2:14" ht="12.75"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</row>
    <row r="3099" spans="2:14" ht="12.75"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</row>
    <row r="3100" spans="2:14" ht="12.75"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</row>
    <row r="3101" spans="2:14" ht="12.75"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</row>
    <row r="3102" spans="2:14" ht="12.75"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</row>
    <row r="3103" spans="2:14" ht="12.75"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</row>
    <row r="3104" spans="2:14" ht="12.75"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</row>
    <row r="3105" spans="2:14" ht="12.75"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</row>
    <row r="3106" spans="2:14" ht="12.75"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</row>
    <row r="3107" spans="2:14" ht="12.75"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</row>
    <row r="3108" spans="2:14" ht="12.75"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</row>
    <row r="3109" spans="2:14" ht="12.75"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</row>
    <row r="3110" spans="2:14" ht="12.75"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</row>
    <row r="3111" spans="2:14" ht="12.75"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</row>
    <row r="3112" spans="2:14" ht="12.75"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</row>
    <row r="3113" spans="2:14" ht="12.75"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</row>
    <row r="3114" spans="2:14" ht="12.75"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</row>
    <row r="3115" spans="2:14" ht="12.75"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</row>
    <row r="3116" spans="2:14" ht="12.75"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</row>
    <row r="3117" spans="2:14" ht="12.75"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</row>
    <row r="3118" spans="2:14" ht="12.75"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</row>
    <row r="3119" spans="2:14" ht="12.75"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</row>
    <row r="3120" spans="2:14" ht="12.75"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</row>
    <row r="3121" spans="2:14" ht="12.75"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</row>
    <row r="3122" spans="2:14" ht="12.75"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</row>
    <row r="3123" spans="2:14" ht="12.75"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</row>
    <row r="3124" spans="2:14" ht="12.75"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</row>
    <row r="3125" spans="2:14" ht="12.75"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</row>
    <row r="3126" spans="2:14" ht="12.75"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</row>
    <row r="3127" spans="2:14" ht="12.75"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</row>
    <row r="3128" spans="2:14" ht="12.75"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</row>
    <row r="3129" spans="2:14" ht="12.75"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</row>
    <row r="3130" spans="2:14" ht="12.75"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</row>
    <row r="3131" spans="2:14" ht="12.75"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</row>
    <row r="3132" spans="2:14" ht="12.75"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</row>
    <row r="3133" spans="2:14" ht="12.75"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</row>
    <row r="3134" spans="2:14" ht="12.75"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</row>
    <row r="3135" spans="2:14" ht="12.75"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</row>
    <row r="3136" spans="2:14" ht="12.75"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</row>
    <row r="3137" spans="2:14" ht="12.75"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</row>
    <row r="3138" spans="2:14" ht="12.75"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</row>
    <row r="3139" spans="2:14" ht="12.75"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</row>
    <row r="3140" spans="2:14" ht="12.75"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</row>
    <row r="3141" spans="2:14" ht="12.75"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</row>
    <row r="3142" spans="2:14" ht="12.75"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</row>
    <row r="3143" spans="2:14" ht="12.75"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</row>
    <row r="3144" spans="2:14" ht="12.75"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</row>
    <row r="3145" spans="2:14" ht="12.75"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</row>
    <row r="3146" spans="2:14" ht="12.75"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</row>
    <row r="3147" spans="2:14" ht="12.75"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</row>
    <row r="3148" spans="2:14" ht="12.75"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</row>
    <row r="3149" spans="2:14" ht="12.75"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</row>
    <row r="3150" spans="2:14" ht="12.75"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</row>
    <row r="3151" spans="2:14" ht="12.75"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</row>
    <row r="3152" spans="2:14" ht="12.75"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</row>
    <row r="3153" spans="2:14" ht="12.75"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</row>
    <row r="3154" spans="2:14" ht="12.75"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</row>
    <row r="3155" spans="2:14" ht="12.75"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</row>
    <row r="3156" spans="2:14" ht="12.75"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</row>
    <row r="3157" spans="2:14" ht="12.75"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</row>
    <row r="3158" spans="2:14" ht="12.75"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</row>
    <row r="3159" spans="2:14" ht="12.75"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</row>
    <row r="3160" spans="2:14" ht="12.75"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</row>
    <row r="3161" spans="2:14" ht="12.75"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</row>
    <row r="3162" spans="2:14" ht="12.75"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</row>
    <row r="3163" spans="2:14" ht="12.75"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</row>
    <row r="3164" spans="2:14" ht="12.75"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</row>
    <row r="3165" spans="2:14" ht="12.75"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</row>
    <row r="3166" spans="2:14" ht="12.75"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</row>
    <row r="3167" spans="2:14" ht="12.75"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</row>
    <row r="3168" spans="2:14" ht="12.75"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</row>
    <row r="3169" spans="2:14" ht="12.75"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</row>
    <row r="3170" spans="2:14" ht="12.75"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</row>
    <row r="3171" spans="2:14" ht="12.75"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</row>
    <row r="3172" spans="2:14" ht="12.75"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</row>
    <row r="3173" spans="2:14" ht="12.75"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</row>
    <row r="3174" spans="2:14" ht="12.75"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</row>
    <row r="3175" spans="2:14" ht="12.75"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</row>
    <row r="3176" spans="2:14" ht="12.75"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</row>
    <row r="3177" spans="2:14" ht="12.75"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</row>
    <row r="3178" spans="2:14" ht="12.75"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</row>
    <row r="3179" spans="2:14" ht="12.75"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</row>
    <row r="3180" spans="2:14" ht="12.75"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</row>
    <row r="3181" spans="2:14" ht="12.75"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</row>
    <row r="3182" spans="2:14" ht="12.75"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</row>
    <row r="3183" spans="2:14" ht="12.75"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</row>
    <row r="3184" spans="2:14" ht="12.75"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</row>
    <row r="3185" spans="2:14" ht="12.75"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</row>
    <row r="3186" spans="2:14" ht="12.75"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</row>
    <row r="3187" spans="2:14" ht="12.75"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</row>
    <row r="3188" spans="2:14" ht="12.75"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</row>
    <row r="3189" spans="2:14" ht="12.75"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</row>
    <row r="3190" spans="2:14" ht="12.75"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</row>
    <row r="3191" spans="2:14" ht="12.75"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</row>
    <row r="3192" spans="2:14" ht="12.75"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</row>
    <row r="3193" spans="2:14" ht="12.75"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</row>
    <row r="3194" spans="2:14" ht="12.75"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</row>
    <row r="3195" spans="2:14" ht="12.75"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</row>
    <row r="3196" spans="2:14" ht="12.75"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</row>
    <row r="3197" spans="2:14" ht="12.75"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</row>
    <row r="3198" spans="2:14" ht="12.75"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</row>
    <row r="3199" spans="2:14" ht="12.75"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</row>
    <row r="3200" spans="2:14" ht="12.75"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</row>
    <row r="3201" spans="2:14" ht="12.75"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</row>
    <row r="3202" spans="2:14" ht="12.75"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</row>
    <row r="3203" spans="2:14" ht="12.75"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</row>
    <row r="3204" spans="2:14" ht="12.75"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</row>
    <row r="3205" spans="2:14" ht="12.75"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</row>
    <row r="3206" spans="2:14" ht="12.75"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</row>
    <row r="3207" spans="2:14" ht="12.75"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</row>
    <row r="3208" spans="2:14" ht="12.75"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</row>
    <row r="3209" spans="2:14" ht="12.75"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</row>
    <row r="3210" spans="2:14" ht="12.75"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</row>
    <row r="3211" spans="2:14" ht="12.75"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</row>
    <row r="3212" spans="2:14" ht="12.75"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</row>
    <row r="3213" spans="2:14" ht="12.75"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</row>
    <row r="3214" spans="2:14" ht="12.75"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</row>
    <row r="3215" spans="2:14" ht="12.75"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</row>
    <row r="3216" spans="2:14" ht="12.75"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</row>
    <row r="3217" spans="2:14" ht="12.75"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</row>
    <row r="3218" spans="2:14" ht="12.75"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</row>
    <row r="3219" spans="2:14" ht="12.75"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</row>
    <row r="3220" spans="2:14" ht="12.75"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</row>
    <row r="3221" spans="2:14" ht="12.75"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</row>
    <row r="3222" spans="2:14" ht="12.75"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</row>
    <row r="3223" spans="2:14" ht="12.75"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</row>
    <row r="3224" spans="2:14" ht="12.75"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</row>
    <row r="3225" spans="2:14" ht="12.75"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</row>
    <row r="3226" spans="2:14" ht="12.75"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</row>
    <row r="3227" spans="2:14" ht="12.75"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</row>
    <row r="3228" spans="2:14" ht="12.75"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</row>
    <row r="3229" spans="2:14" ht="12.75"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</row>
    <row r="3230" spans="2:14" ht="12.75"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</row>
    <row r="3231" spans="2:14" ht="12.75"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</row>
    <row r="3232" spans="2:14" ht="12.75"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</row>
    <row r="3233" spans="2:14" ht="12.75"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</row>
    <row r="3234" spans="2:14" ht="12.75"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</row>
    <row r="3235" spans="2:14" ht="12.75"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</row>
    <row r="3236" spans="2:14" ht="12.75"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</row>
    <row r="3237" spans="2:14" ht="12.75"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</row>
    <row r="3238" spans="2:14" ht="12.75"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</row>
    <row r="3239" spans="2:14" ht="12.75"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</row>
    <row r="3240" spans="2:14" ht="12.75"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</row>
    <row r="3241" spans="2:14" ht="12.75"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</row>
    <row r="3242" spans="2:14" ht="12.75"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</row>
    <row r="3243" spans="2:14" ht="12.75"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</row>
    <row r="3244" spans="2:14" ht="12.75"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</row>
    <row r="3245" spans="2:14" ht="12.75"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</row>
    <row r="3246" spans="2:14" ht="12.75"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</row>
    <row r="3247" spans="2:14" ht="12.75"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</row>
    <row r="3248" spans="2:14" ht="12.75"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</row>
    <row r="3249" spans="2:14" ht="12.75"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</row>
    <row r="3250" spans="2:14" ht="12.75"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</row>
    <row r="3251" spans="2:14" ht="12.75"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</row>
    <row r="3252" spans="2:14" ht="12.75"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</row>
    <row r="3253" spans="2:14" ht="12.75"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</row>
    <row r="3254" spans="2:14" ht="12.75"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</row>
    <row r="3255" spans="2:14" ht="12.75"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</row>
    <row r="3256" spans="2:14" ht="12.75"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</row>
    <row r="3257" spans="2:14" ht="12.75"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</row>
    <row r="3258" spans="2:14" ht="12.75"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</row>
    <row r="3259" spans="2:14" ht="12.75"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</row>
    <row r="3260" spans="2:14" ht="12.75"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</row>
    <row r="3261" spans="2:14" ht="12.75"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</row>
    <row r="3262" spans="2:14" ht="12.75"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</row>
    <row r="3263" spans="2:14" ht="12.75"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</row>
    <row r="3264" spans="2:14" ht="12.75"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</row>
    <row r="3265" spans="2:14" ht="12.75"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</row>
    <row r="3266" spans="2:14" ht="12.75"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</row>
    <row r="3267" spans="2:14" ht="12.75"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</row>
    <row r="3268" spans="2:14" ht="12.75"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</row>
    <row r="3269" spans="2:14" ht="12.75"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</row>
    <row r="3270" spans="2:14" ht="12.75"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</row>
    <row r="3271" spans="2:14" ht="12.75"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</row>
    <row r="3272" spans="2:14" ht="12.75"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</row>
    <row r="3273" spans="2:14" ht="12.75"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</row>
    <row r="3274" spans="2:14" ht="12.75"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</row>
    <row r="3275" spans="2:14" ht="12.75"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</row>
    <row r="3276" spans="2:14" ht="12.75"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</row>
    <row r="3277" spans="2:14" ht="12.75"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</row>
    <row r="3278" spans="2:14" ht="12.75"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</row>
    <row r="3279" spans="2:14" ht="12.75"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</row>
    <row r="3280" spans="2:14" ht="12.75"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</row>
    <row r="3281" spans="2:14" ht="12.75"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</row>
    <row r="3282" spans="2:14" ht="12.75"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</row>
    <row r="3283" spans="2:14" ht="12.75"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</row>
    <row r="3284" spans="2:14" ht="12.75"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</row>
    <row r="3285" spans="2:14" ht="12.75"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</row>
    <row r="3286" spans="2:14" ht="12.75"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</row>
    <row r="3287" spans="2:14" ht="12.75"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</row>
    <row r="3288" spans="2:14" ht="12.75"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</row>
    <row r="3289" spans="2:14" ht="12.75"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</row>
    <row r="3290" spans="2:14" ht="12.75"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</row>
    <row r="3291" spans="2:14" ht="12.75"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</row>
    <row r="3292" spans="2:14" ht="12.75"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</row>
    <row r="3293" spans="2:14" ht="12.75"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</row>
    <row r="3294" spans="2:14" ht="12.75"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</row>
    <row r="3295" spans="2:14" ht="12.75"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</row>
    <row r="3296" spans="2:14" ht="12.75"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</row>
    <row r="3297" spans="2:14" ht="12.75"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</row>
    <row r="3298" spans="2:14" ht="12.75"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</row>
    <row r="3299" spans="2:14" ht="12.75"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</row>
    <row r="3300" spans="2:14" ht="12.75"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</row>
    <row r="3301" spans="2:14" ht="12.75"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</row>
    <row r="3302" spans="2:14" ht="12.75"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</row>
    <row r="3303" spans="2:14" ht="12.75"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</row>
    <row r="3304" spans="2:14" ht="12.75"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</row>
    <row r="3305" spans="2:14" ht="12.75"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</row>
    <row r="3306" spans="2:14" ht="12.75"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</row>
    <row r="3307" spans="2:14" ht="12.75"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</row>
    <row r="3308" spans="2:14" ht="12.75"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</row>
    <row r="3309" spans="2:14" ht="12.75"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</row>
    <row r="3310" spans="2:14" ht="12.75"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</row>
    <row r="3311" spans="2:14" ht="12.75"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</row>
    <row r="3312" spans="2:14" ht="12.75"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</row>
    <row r="3313" spans="2:14" ht="12.75"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</row>
    <row r="3314" spans="2:14" ht="12.75"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</row>
    <row r="3315" spans="2:14" ht="12.75"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</row>
    <row r="3316" spans="2:14" ht="12.75"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</row>
    <row r="3317" spans="2:14" ht="12.75"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</row>
    <row r="3318" spans="2:14" ht="12.75"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</row>
    <row r="3319" spans="2:14" ht="12.75"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</row>
    <row r="3320" spans="2:14" ht="12.75"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</row>
    <row r="3321" spans="2:14" ht="12.75"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</row>
    <row r="3322" spans="2:14" ht="12.75"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</row>
    <row r="3323" spans="2:14" ht="12.75"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</row>
    <row r="3324" spans="2:14" ht="12.75"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</row>
    <row r="3325" spans="2:14" ht="12.75"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</row>
    <row r="3326" spans="2:14" ht="12.75"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</row>
    <row r="3327" spans="2:14" ht="12.75"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</row>
    <row r="3328" spans="2:14" ht="12.75"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</row>
    <row r="3329" spans="2:14" ht="12.75"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</row>
    <row r="3330" spans="2:14" ht="12.75"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</row>
    <row r="3331" spans="2:14" ht="12.75"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</row>
    <row r="3332" spans="2:14" ht="12.75"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</row>
    <row r="3333" spans="2:14" ht="12.75"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</row>
    <row r="3334" spans="2:14" ht="12.75"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</row>
    <row r="3335" spans="2:14" ht="12.75"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</row>
    <row r="3336" spans="2:14" ht="12.75"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</row>
    <row r="3337" spans="2:14" ht="12.75"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</row>
    <row r="3338" spans="2:14" ht="12.75"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</row>
    <row r="3339" spans="2:14" ht="12.75"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</row>
    <row r="3340" spans="2:14" ht="12.75"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</row>
    <row r="3341" spans="2:14" ht="12.75"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</row>
    <row r="3342" spans="2:14" ht="12.75"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</row>
    <row r="3343" spans="2:14" ht="12.75"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</row>
    <row r="3344" spans="2:14" ht="12.75"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</row>
    <row r="3345" spans="2:14" ht="12.75"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</row>
    <row r="3346" spans="2:14" ht="12.75"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</row>
    <row r="3347" spans="2:14" ht="12.75"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</row>
    <row r="3348" spans="2:14" ht="12.75"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</row>
    <row r="3349" spans="2:14" ht="12.75"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</row>
    <row r="3350" spans="2:14" ht="12.75"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</row>
    <row r="3351" spans="2:14" ht="12.75"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</row>
    <row r="3352" spans="2:14" ht="12.75"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</row>
    <row r="3353" spans="2:14" ht="12.75"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</row>
    <row r="3354" spans="2:14" ht="12.75"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</row>
    <row r="3355" spans="2:14" ht="12.75"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</row>
    <row r="3356" spans="2:14" ht="12.75"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</row>
    <row r="3357" spans="2:14" ht="12.75"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</row>
    <row r="3358" spans="2:14" ht="12.75"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</row>
    <row r="3359" spans="2:14" ht="12.75"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</row>
    <row r="3360" spans="2:14" ht="12.75"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</row>
    <row r="3361" spans="2:14" ht="12.75"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</row>
    <row r="3362" spans="2:14" ht="12.75"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</row>
    <row r="3363" spans="2:14" ht="12.75"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</row>
    <row r="3364" spans="2:14" ht="12.75"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</row>
    <row r="3365" spans="2:14" ht="12.75"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</row>
    <row r="3366" spans="2:14" ht="12.75"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</row>
    <row r="3367" spans="2:14" ht="12.75"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</row>
    <row r="3368" spans="2:14" ht="12.75"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</row>
    <row r="3369" spans="2:14" ht="12.75"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</row>
    <row r="3370" spans="2:14" ht="12.75"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</row>
    <row r="3371" spans="2:14" ht="12.75"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</row>
    <row r="3372" spans="2:14" ht="12.75"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</row>
    <row r="3373" spans="2:14" ht="12.75"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</row>
    <row r="3374" spans="2:14" ht="12.75"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</row>
    <row r="3375" spans="2:14" ht="12.75"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</row>
    <row r="3376" spans="2:14" ht="12.75"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</row>
    <row r="3377" spans="2:14" ht="12.75"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</row>
    <row r="3378" spans="2:14" ht="12.75"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</row>
    <row r="3379" spans="2:14" ht="12.75"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</row>
    <row r="3380" spans="2:14" ht="12.75"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</row>
    <row r="3381" spans="2:14" ht="12.75"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</row>
    <row r="3382" spans="2:14" ht="12.75"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</row>
    <row r="3383" spans="2:14" ht="12.75"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</row>
    <row r="3384" spans="2:14" ht="12.75"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</row>
    <row r="3385" spans="2:14" ht="12.75"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</row>
    <row r="3386" spans="2:14" ht="12.75"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</row>
    <row r="3387" spans="2:14" ht="12.75"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</row>
    <row r="3388" spans="2:14" ht="12.75"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</row>
    <row r="3389" spans="2:14" ht="12.75"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</row>
    <row r="3390" spans="2:14" ht="12.75"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</row>
    <row r="3391" spans="2:14" ht="12.75"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</row>
    <row r="3392" spans="2:14" ht="12.75"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</row>
    <row r="3393" spans="2:14" ht="12.75"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</row>
    <row r="3394" spans="2:14" ht="12.75"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</row>
    <row r="3395" spans="2:14" ht="12.75"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</row>
    <row r="3396" spans="2:14" ht="12.75"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</row>
    <row r="3397" spans="2:14" ht="12.75"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</row>
    <row r="3398" spans="2:14" ht="12.75"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</row>
    <row r="3399" spans="2:14" ht="12.75"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</row>
    <row r="3400" spans="2:14" ht="12.75"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</row>
    <row r="3401" spans="2:14" ht="12.75"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</row>
    <row r="3402" spans="2:14" ht="12.75"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</row>
    <row r="3403" spans="2:14" ht="12.75"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</row>
    <row r="3404" spans="2:14" ht="12.75"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</row>
    <row r="3405" spans="2:14" ht="12.75"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</row>
    <row r="3406" spans="2:14" ht="12.75"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</row>
    <row r="3407" spans="2:14" ht="12.75"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</row>
    <row r="3408" spans="2:14" ht="12.75"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</row>
    <row r="3409" spans="2:14" ht="12.75"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</row>
    <row r="3410" spans="2:14" ht="12.75"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</row>
    <row r="3411" spans="2:14" ht="12.75"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</row>
    <row r="3412" spans="2:14" ht="12.75"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</row>
    <row r="3413" spans="2:14" ht="12.75"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</row>
    <row r="3414" spans="2:14" ht="12.75"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</row>
    <row r="3415" spans="2:14" ht="12.75"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</row>
    <row r="3416" spans="2:14" ht="12.75"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</row>
    <row r="3417" spans="2:14" ht="12.75"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</row>
    <row r="3418" spans="2:14" ht="12.75"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</row>
    <row r="3419" spans="2:14" ht="12.75"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</row>
    <row r="3420" spans="2:14" ht="12.75"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</row>
    <row r="3421" spans="2:14" ht="12.75"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</row>
    <row r="3422" spans="2:14" ht="12.75"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</row>
    <row r="3423" spans="2:14" ht="12.75"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</row>
    <row r="3424" spans="2:14" ht="12.75"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</row>
    <row r="3425" spans="2:14" ht="12.75"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</row>
    <row r="3426" spans="2:14" ht="12.75"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</row>
    <row r="3427" spans="2:14" ht="12.75"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</row>
    <row r="3428" spans="2:14" ht="12.75"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</row>
    <row r="3429" spans="2:14" ht="12.75"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</row>
    <row r="3430" spans="2:14" ht="12.75"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</row>
  </sheetData>
  <mergeCells count="25">
    <mergeCell ref="A76:N77"/>
    <mergeCell ref="A7:N8"/>
    <mergeCell ref="A19:N20"/>
    <mergeCell ref="A30:N31"/>
    <mergeCell ref="A38:N39"/>
    <mergeCell ref="A47:N48"/>
    <mergeCell ref="A53:N54"/>
    <mergeCell ref="A57:N58"/>
    <mergeCell ref="A68:N69"/>
    <mergeCell ref="A62:N63"/>
    <mergeCell ref="A3:A5"/>
    <mergeCell ref="A1:N1"/>
    <mergeCell ref="N4:N5"/>
    <mergeCell ref="B3:B5"/>
    <mergeCell ref="C3:C5"/>
    <mergeCell ref="D3:D5"/>
    <mergeCell ref="E3:E5"/>
    <mergeCell ref="F3:F5"/>
    <mergeCell ref="G3:G5"/>
    <mergeCell ref="L3:L5"/>
    <mergeCell ref="M3:M5"/>
    <mergeCell ref="H3:H5"/>
    <mergeCell ref="I3:I5"/>
    <mergeCell ref="J3:J5"/>
    <mergeCell ref="K3:K5"/>
  </mergeCells>
  <printOptions horizontalCentered="1"/>
  <pageMargins left="0.3937007874015748" right="0.3937007874015748" top="0.29" bottom="0.1968503937007874" header="0" footer="0"/>
  <pageSetup fitToHeight="1" fitToWidth="1" horizontalDpi="600" verticalDpi="600" orientation="landscape" paperSize="8" scale="65" r:id="rId2"/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2012-01-16T14:11:13Z</cp:lastPrinted>
  <dcterms:created xsi:type="dcterms:W3CDTF">2003-05-22T14:28:31Z</dcterms:created>
  <dcterms:modified xsi:type="dcterms:W3CDTF">2012-01-17T23:59:23Z</dcterms:modified>
  <cp:category/>
  <cp:version/>
  <cp:contentType/>
  <cp:contentStatus/>
</cp:coreProperties>
</file>