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60" windowWidth="13740" windowHeight="6900" activeTab="0"/>
  </bookViews>
  <sheets>
    <sheet name="InformacionGeneralAnual 1 " sheetId="1" r:id="rId1"/>
  </sheets>
  <definedNames/>
  <calcPr fullCalcOnLoad="1"/>
</workbook>
</file>

<file path=xl/sharedStrings.xml><?xml version="1.0" encoding="utf-8"?>
<sst xmlns="http://schemas.openxmlformats.org/spreadsheetml/2006/main" count="597" uniqueCount="189">
  <si>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</si>
  <si>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</si>
  <si>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</si>
  <si>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</si>
  <si>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</si>
  <si>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</si>
  <si>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</si>
  <si>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</si>
  <si>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</si>
  <si>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</si>
  <si>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</si>
  <si>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%Zinc</t>
  </si>
  <si>
    <t>CONCENTRACIÓN</t>
  </si>
  <si>
    <t>VOTORANTIM METAIS - CAJAMARQUILLA S.A.</t>
  </si>
  <si>
    <t>REFINACIÓN</t>
  </si>
  <si>
    <t>Junin</t>
  </si>
  <si>
    <t>Yauli</t>
  </si>
  <si>
    <t>Lima</t>
  </si>
  <si>
    <t>Refinería</t>
  </si>
  <si>
    <t>Lurigancho</t>
  </si>
  <si>
    <t>REFINERIA DE ZINC CAJAMARQUILLA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</si>
  <si>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</si>
  <si>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</si>
  <si>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</si>
  <si>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</si>
  <si>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</si>
  <si>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</si>
  <si>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</si>
  <si>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</si>
  <si>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</si>
  <si>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</si>
  <si>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</si>
  <si>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</si>
  <si>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</si>
  <si>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RECUPERADA</t>
  </si>
  <si>
    <t>Huachocolpa</t>
  </si>
  <si>
    <t>Pasco</t>
  </si>
  <si>
    <t>Daniel Alcides Carrion</t>
  </si>
  <si>
    <t>Yanahuanca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</si>
  <si>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</si>
  <si>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</si>
  <si>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</si>
  <si>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</si>
  <si>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</si>
  <si>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</si>
  <si>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</si>
  <si>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</si>
  <si>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</si>
  <si>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</si>
  <si>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</si>
  <si>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</si>
  <si>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</si>
  <si>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</si>
  <si>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</si>
  <si>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</si>
  <si>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</si>
  <si>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</si>
  <si>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</si>
  <si>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</si>
  <si>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</si>
  <si>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</si>
  <si>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</si>
  <si>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</si>
  <si>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</si>
  <si>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</si>
  <si>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</si>
  <si>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</si>
  <si>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</si>
  <si>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</si>
  <si>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</si>
  <si>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</si>
  <si>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</si>
  <si>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</si>
  <si>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</si>
  <si>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</si>
  <si>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</si>
  <si>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</si>
  <si>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</si>
  <si>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</si>
  <si>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</si>
  <si>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</si>
  <si>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</si>
  <si>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</si>
  <si>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</si>
  <si>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</si>
  <si>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</si>
  <si>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</si>
  <si>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</si>
  <si>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TOMA LA MANO Nº 2</t>
  </si>
  <si>
    <t>Marcara</t>
  </si>
  <si>
    <t>EMPRESA ADMINISTRADORA CHUNGAR S.A.C.</t>
  </si>
  <si>
    <t>ANIMON</t>
  </si>
  <si>
    <t>Huayllay</t>
  </si>
  <si>
    <t>EMPRESA EXPLOTADORA DE VINCHOS LTDA. S.A.C.</t>
  </si>
  <si>
    <t>Pallanchacra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</si>
  <si>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</si>
  <si>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</si>
  <si>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</si>
  <si>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</si>
  <si>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</si>
  <si>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</si>
  <si>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</si>
  <si>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</si>
  <si>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</si>
  <si>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</si>
  <si>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</si>
  <si>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PAN AMERICAN SILVER S.A. MINA QUIRUVILCA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</si>
  <si>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</si>
  <si>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</si>
  <si>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</si>
  <si>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</si>
  <si>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</si>
  <si>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</si>
  <si>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</si>
  <si>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</si>
  <si>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</si>
  <si>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</si>
  <si>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</si>
  <si>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</si>
  <si>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</si>
  <si>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</si>
  <si>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</si>
  <si>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</si>
  <si>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</si>
  <si>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</si>
  <si>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</si>
  <si>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</si>
  <si>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</si>
  <si>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</si>
  <si>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</si>
  <si>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</si>
  <si>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</si>
  <si>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</si>
  <si>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</si>
  <si>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</si>
  <si>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MTZ S.A.C.</t>
  </si>
  <si>
    <t>AIJA</t>
  </si>
  <si>
    <t>Succha</t>
  </si>
  <si>
    <t>SOCIEDAD MINERA LAS CUMBRES S.A.C.</t>
  </si>
  <si>
    <t>CONDORSENGA</t>
  </si>
  <si>
    <t>Cajatambo</t>
  </si>
  <si>
    <t>Gorgor</t>
  </si>
  <si>
    <t>MARISOL</t>
  </si>
  <si>
    <t>ANTICONA</t>
  </si>
  <si>
    <t>CONTONGA</t>
  </si>
  <si>
    <t>ACUMULACION YAURICOCHA</t>
  </si>
  <si>
    <t>MINERA SHUNTUR S.A.C.</t>
  </si>
  <si>
    <t>SHUNTUR</t>
  </si>
  <si>
    <t>Huaraz</t>
  </si>
  <si>
    <t>Pira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</si>
  <si>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</si>
  <si>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AMAPOLA 5 S.A.C.</t>
  </si>
  <si>
    <t>AMAPOLA 5</t>
  </si>
  <si>
    <t>Régimen General</t>
  </si>
  <si>
    <t>Angaraes</t>
  </si>
  <si>
    <t>Lircay</t>
  </si>
  <si>
    <t>COMPAÑIA MINERA SAN IGNACIO DE MOROCOCHA S.A.</t>
  </si>
  <si>
    <t>CORP MINERA CASTROVIRREYNA S A</t>
  </si>
  <si>
    <t>N 1 RELIQUIAS</t>
  </si>
  <si>
    <t>ACUMULACION HUARON-5</t>
  </si>
  <si>
    <t>BELLAVISTA</t>
  </si>
  <si>
    <t>C.M.H. Nº 8-A</t>
  </si>
  <si>
    <t>PRECAUCION</t>
  </si>
  <si>
    <t>RESTAURADORA</t>
  </si>
  <si>
    <t>CATON</t>
  </si>
  <si>
    <t>COLOMBIA Y SOCAVON SANTA ROSA</t>
  </si>
  <si>
    <t>GRAN BRETAÑA</t>
  </si>
  <si>
    <t>TICLIO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</si>
  <si>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</si>
  <si>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</si>
  <si>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</si>
  <si>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</si>
  <si>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</si>
  <si>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</si>
  <si>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ZINC (TMF) - 2009</t>
  </si>
  <si>
    <t>DEMASIA ESPERANZA 3</t>
  </si>
  <si>
    <t>HUARON 5-A</t>
  </si>
  <si>
    <t>PUCARRAJO</t>
  </si>
  <si>
    <t>ACUMULACION QUIRUVILCA 1</t>
  </si>
  <si>
    <t>ACUMULACION QUIRUVILCA 4</t>
  </si>
  <si>
    <t>Lixiviación</t>
  </si>
  <si>
    <t>DOE RUN PERU S.R.L.</t>
  </si>
  <si>
    <t>C.M.LA OROYA-REFINACION 1 Y 2</t>
  </si>
  <si>
    <t>La Oroya</t>
  </si>
  <si>
    <t>CERRO LINDO  b)</t>
  </si>
  <si>
    <t>ACUMULACION RAURA  c)</t>
  </si>
  <si>
    <t>VINCHOS  i)</t>
  </si>
  <si>
    <t>ACUMULACION ISCAYCRUZ  e)</t>
  </si>
  <si>
    <t>UCHUCCHACUA  h)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</si>
</sst>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22" borderId="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3" fontId="5" fillId="22" borderId="11" xfId="0" applyNumberFormat="1" applyFont="1" applyFill="1" applyBorder="1" applyAlignment="1">
      <alignment horizontal="right" vertical="center"/>
    </xf>
    <xf numFmtId="3" fontId="5" fillId="22" borderId="12" xfId="0" applyNumberFormat="1" applyFont="1" applyFill="1" applyBorder="1" applyAlignment="1">
      <alignment horizontal="right" vertical="center"/>
    </xf>
    <xf numFmtId="3" fontId="5" fillId="22" borderId="1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0" fillId="0" borderId="14" xfId="0" applyBorder="1" applyAlignment="1">
      <alignment wrapText="1"/>
    </xf>
    <xf numFmtId="3" fontId="4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17" fontId="1" fillId="4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0" fillId="14" borderId="0" xfId="0" applyFill="1" applyAlignment="1">
      <alignment/>
    </xf>
    <xf numFmtId="0" fontId="1" fillId="4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center"/>
      <protection locked="0"/>
    </xf>
    <xf numFmtId="0" fontId="3" fillId="22" borderId="1" xfId="0" applyFont="1" applyFill="1" applyBorder="1" applyAlignment="1" applyProtection="1">
      <alignment horizontal="center"/>
      <protection locked="0"/>
    </xf>
    <xf numFmtId="0" fontId="3" fillId="22" borderId="24" xfId="0" applyFont="1" applyFill="1" applyBorder="1" applyAlignment="1" applyProtection="1">
      <alignment horizontal="center"/>
      <protection locked="0"/>
    </xf>
    <xf numFmtId="0" fontId="3" fillId="22" borderId="12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2.7109375" defaultRowHeight="12.75"/>
  <cols>
    <col min="1" max="1" width="10.140625" style="1" customWidth="1"/>
    <col min="2" max="2" width="13.140625" style="1" bestFit="1" customWidth="1"/>
    <col min="3" max="3" width="12.00390625" style="1" bestFit="1" customWidth="1"/>
    <col min="4" max="4" width="24.00390625" style="1" bestFit="1" customWidth="1"/>
    <col min="5" max="5" width="73.57421875" style="1" bestFit="1" customWidth="1"/>
    <col min="6" max="6" width="35.57421875" style="1" bestFit="1" customWidth="1"/>
    <col min="7" max="7" width="12.00390625" style="1" bestFit="1" customWidth="1"/>
    <col min="8" max="8" width="19.421875" style="1" bestFit="1" customWidth="1"/>
    <col min="9" max="9" width="34.00390625" style="1" bestFit="1" customWidth="1"/>
    <col min="10" max="20" width="9.8515625" style="1" bestFit="1" customWidth="1"/>
    <col min="21" max="21" width="10.8515625" style="1" bestFit="1" customWidth="1"/>
    <col min="22" max="22" width="19.140625" style="1" bestFit="1" customWidth="1"/>
    <col min="23" max="16384" width="12.7109375" style="1" customWidth="1"/>
  </cols>
  <sheetData>
    <row r="1" ht="18">
      <c r="A1" s="19" t="s">
        <v>174</v>
      </c>
    </row>
    <row r="2" ht="12.75">
      <c r="A2" s="29"/>
    </row>
    <row r="3" spans="1:22" ht="12.75">
      <c r="A3" s="3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21">
        <v>39814</v>
      </c>
      <c r="K3" s="21">
        <v>39845</v>
      </c>
      <c r="L3" s="21">
        <v>39873</v>
      </c>
      <c r="M3" s="21">
        <v>39904</v>
      </c>
      <c r="N3" s="21">
        <v>39934</v>
      </c>
      <c r="O3" s="21">
        <v>39965</v>
      </c>
      <c r="P3" s="21">
        <v>39995</v>
      </c>
      <c r="Q3" s="21">
        <v>40026</v>
      </c>
      <c r="R3" s="21">
        <v>40057</v>
      </c>
      <c r="S3" s="21">
        <v>40087</v>
      </c>
      <c r="T3" s="21">
        <v>40118</v>
      </c>
      <c r="U3" s="21">
        <v>40148</v>
      </c>
      <c r="V3" s="32" t="s">
        <v>0</v>
      </c>
    </row>
    <row r="4" spans="1:22" ht="12.75">
      <c r="A4" s="39"/>
      <c r="B4" s="31"/>
      <c r="C4" s="31"/>
      <c r="D4" s="31"/>
      <c r="E4" s="31"/>
      <c r="F4" s="31"/>
      <c r="G4" s="31"/>
      <c r="H4" s="31"/>
      <c r="I4" s="31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33"/>
    </row>
    <row r="5" spans="1:22" ht="12.75">
      <c r="A5" s="2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5"/>
    </row>
    <row r="6" spans="1:22" ht="15.75">
      <c r="A6" s="24" t="s">
        <v>11</v>
      </c>
      <c r="B6" s="17" t="s">
        <v>21</v>
      </c>
      <c r="C6" s="17" t="s">
        <v>22</v>
      </c>
      <c r="D6" s="17" t="s">
        <v>124</v>
      </c>
      <c r="E6" s="17" t="s">
        <v>151</v>
      </c>
      <c r="F6" s="17" t="s">
        <v>152</v>
      </c>
      <c r="G6" s="17" t="s">
        <v>41</v>
      </c>
      <c r="H6" s="17" t="s">
        <v>133</v>
      </c>
      <c r="I6" s="17" t="s">
        <v>134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128.157649</v>
      </c>
      <c r="S6" s="18">
        <v>0</v>
      </c>
      <c r="T6" s="18">
        <v>0</v>
      </c>
      <c r="U6" s="18">
        <v>132.325128</v>
      </c>
      <c r="V6" s="27">
        <f aca="true" t="shared" si="0" ref="V6:V37">SUM(J6:U6)</f>
        <v>260.482777</v>
      </c>
    </row>
    <row r="7" spans="1:22" ht="15.75">
      <c r="A7" s="24" t="s">
        <v>11</v>
      </c>
      <c r="B7" s="17" t="s">
        <v>21</v>
      </c>
      <c r="C7" s="17" t="s">
        <v>22</v>
      </c>
      <c r="D7" s="17" t="s">
        <v>153</v>
      </c>
      <c r="E7" s="17" t="s">
        <v>23</v>
      </c>
      <c r="F7" s="17" t="s">
        <v>24</v>
      </c>
      <c r="G7" s="17" t="s">
        <v>25</v>
      </c>
      <c r="H7" s="17" t="s">
        <v>26</v>
      </c>
      <c r="I7" s="17" t="s">
        <v>27</v>
      </c>
      <c r="J7" s="18">
        <v>206.347137</v>
      </c>
      <c r="K7" s="18">
        <v>179.382362</v>
      </c>
      <c r="L7" s="18">
        <v>147.794957</v>
      </c>
      <c r="M7" s="18">
        <v>136.949795</v>
      </c>
      <c r="N7" s="18">
        <v>147.232548</v>
      </c>
      <c r="O7" s="18">
        <v>155.246758</v>
      </c>
      <c r="P7" s="18">
        <v>104.718401</v>
      </c>
      <c r="Q7" s="18">
        <v>119.086395</v>
      </c>
      <c r="R7" s="18">
        <v>134.586763</v>
      </c>
      <c r="S7" s="18">
        <v>72.8349</v>
      </c>
      <c r="T7" s="18">
        <v>74.562922</v>
      </c>
      <c r="U7" s="18">
        <v>65.318424</v>
      </c>
      <c r="V7" s="27">
        <f t="shared" si="0"/>
        <v>1544.0613620000004</v>
      </c>
    </row>
    <row r="8" spans="1:22" ht="15.75">
      <c r="A8" s="24" t="s">
        <v>11</v>
      </c>
      <c r="B8" s="17" t="s">
        <v>21</v>
      </c>
      <c r="C8" s="17" t="s">
        <v>22</v>
      </c>
      <c r="D8" s="17" t="s">
        <v>153</v>
      </c>
      <c r="E8" s="17" t="s">
        <v>28</v>
      </c>
      <c r="F8" s="17" t="s">
        <v>29</v>
      </c>
      <c r="G8" s="17" t="s">
        <v>30</v>
      </c>
      <c r="H8" s="17" t="s">
        <v>31</v>
      </c>
      <c r="I8" s="17" t="s">
        <v>32</v>
      </c>
      <c r="J8" s="18">
        <v>2409.405074</v>
      </c>
      <c r="K8" s="18">
        <v>1934.906917</v>
      </c>
      <c r="L8" s="18">
        <v>1989.560997</v>
      </c>
      <c r="M8" s="18">
        <v>1959.347436</v>
      </c>
      <c r="N8" s="18">
        <v>2180.780947</v>
      </c>
      <c r="O8" s="18">
        <v>2134.731931</v>
      </c>
      <c r="P8" s="18">
        <v>2073.888303</v>
      </c>
      <c r="Q8" s="18">
        <v>2068.835153</v>
      </c>
      <c r="R8" s="18">
        <v>1887.583329</v>
      </c>
      <c r="S8" s="18">
        <v>1926.260741</v>
      </c>
      <c r="T8" s="18">
        <v>2106.305726</v>
      </c>
      <c r="U8" s="18">
        <v>2092.400656</v>
      </c>
      <c r="V8" s="27">
        <f t="shared" si="0"/>
        <v>24764.007209999996</v>
      </c>
    </row>
    <row r="9" spans="1:22" ht="15.75">
      <c r="A9" s="24" t="s">
        <v>11</v>
      </c>
      <c r="B9" s="17" t="s">
        <v>21</v>
      </c>
      <c r="C9" s="17" t="s">
        <v>22</v>
      </c>
      <c r="D9" s="17" t="s">
        <v>153</v>
      </c>
      <c r="E9" s="17" t="s">
        <v>33</v>
      </c>
      <c r="F9" s="17" t="s">
        <v>142</v>
      </c>
      <c r="G9" s="17" t="s">
        <v>36</v>
      </c>
      <c r="H9" s="17" t="s">
        <v>37</v>
      </c>
      <c r="I9" s="17" t="s">
        <v>38</v>
      </c>
      <c r="J9" s="18">
        <v>76.904434</v>
      </c>
      <c r="K9" s="18">
        <v>71.313954</v>
      </c>
      <c r="L9" s="18">
        <v>92.260794</v>
      </c>
      <c r="M9" s="18">
        <v>70.93121</v>
      </c>
      <c r="N9" s="18">
        <v>66.78762</v>
      </c>
      <c r="O9" s="18">
        <v>58.383288</v>
      </c>
      <c r="P9" s="18">
        <v>53.57085</v>
      </c>
      <c r="Q9" s="18">
        <v>52.4129</v>
      </c>
      <c r="R9" s="18">
        <v>90.848107</v>
      </c>
      <c r="S9" s="18">
        <v>87.264954</v>
      </c>
      <c r="T9" s="18">
        <v>41.1018</v>
      </c>
      <c r="U9" s="18">
        <v>15.213045</v>
      </c>
      <c r="V9" s="27">
        <f t="shared" si="0"/>
        <v>776.992956</v>
      </c>
    </row>
    <row r="10" spans="1:22" ht="15.75">
      <c r="A10" s="24" t="s">
        <v>11</v>
      </c>
      <c r="B10" s="17" t="s">
        <v>21</v>
      </c>
      <c r="C10" s="17" t="s">
        <v>22</v>
      </c>
      <c r="D10" s="17" t="s">
        <v>153</v>
      </c>
      <c r="E10" s="17" t="s">
        <v>33</v>
      </c>
      <c r="F10" s="15" t="s">
        <v>34</v>
      </c>
      <c r="G10" s="17" t="s">
        <v>25</v>
      </c>
      <c r="H10" s="17" t="s">
        <v>154</v>
      </c>
      <c r="I10" s="17" t="s">
        <v>155</v>
      </c>
      <c r="J10" s="18">
        <v>135.522865</v>
      </c>
      <c r="K10" s="18">
        <v>141.636321</v>
      </c>
      <c r="L10" s="18">
        <v>152.342983</v>
      </c>
      <c r="M10" s="18">
        <v>155.693728</v>
      </c>
      <c r="N10" s="18">
        <v>147.410324</v>
      </c>
      <c r="O10" s="18">
        <v>154.023037</v>
      </c>
      <c r="P10" s="18">
        <v>156.102007</v>
      </c>
      <c r="Q10" s="18">
        <v>160.728355</v>
      </c>
      <c r="R10" s="18">
        <v>138.926648</v>
      </c>
      <c r="S10" s="18">
        <v>139.95983</v>
      </c>
      <c r="T10" s="18">
        <v>141.479674</v>
      </c>
      <c r="U10" s="18">
        <v>134.673582</v>
      </c>
      <c r="V10" s="27">
        <f t="shared" si="0"/>
        <v>1758.4993539999996</v>
      </c>
    </row>
    <row r="11" spans="1:22" ht="15.75">
      <c r="A11" s="24" t="s">
        <v>11</v>
      </c>
      <c r="B11" s="17" t="s">
        <v>21</v>
      </c>
      <c r="C11" s="17" t="s">
        <v>22</v>
      </c>
      <c r="D11" s="17" t="s">
        <v>153</v>
      </c>
      <c r="E11" s="17" t="s">
        <v>33</v>
      </c>
      <c r="F11" s="6" t="s">
        <v>188</v>
      </c>
      <c r="G11" s="17" t="s">
        <v>36</v>
      </c>
      <c r="H11" s="17" t="s">
        <v>37</v>
      </c>
      <c r="I11" s="17" t="s">
        <v>38</v>
      </c>
      <c r="J11" s="18">
        <v>871.589242</v>
      </c>
      <c r="K11" s="18">
        <v>944.103216</v>
      </c>
      <c r="L11" s="18">
        <v>791.692524</v>
      </c>
      <c r="M11" s="18">
        <v>847.709163</v>
      </c>
      <c r="N11" s="18">
        <v>602.934629</v>
      </c>
      <c r="O11" s="18">
        <v>861.644048</v>
      </c>
      <c r="P11" s="18">
        <v>653.002002</v>
      </c>
      <c r="Q11" s="18">
        <v>730.901856</v>
      </c>
      <c r="R11" s="18">
        <v>599.517059</v>
      </c>
      <c r="S11" s="18">
        <v>574.689089</v>
      </c>
      <c r="T11" s="18">
        <v>491.84224</v>
      </c>
      <c r="U11" s="18">
        <v>589.046462</v>
      </c>
      <c r="V11" s="27">
        <f t="shared" si="0"/>
        <v>8558.67153</v>
      </c>
    </row>
    <row r="12" spans="1:22" ht="15.75">
      <c r="A12" s="24" t="s">
        <v>11</v>
      </c>
      <c r="B12" s="17" t="s">
        <v>21</v>
      </c>
      <c r="C12" s="17" t="s">
        <v>22</v>
      </c>
      <c r="D12" s="17" t="s">
        <v>153</v>
      </c>
      <c r="E12" s="17" t="s">
        <v>39</v>
      </c>
      <c r="F12" s="17" t="s">
        <v>40</v>
      </c>
      <c r="G12" s="17" t="s">
        <v>41</v>
      </c>
      <c r="H12" s="17" t="s">
        <v>42</v>
      </c>
      <c r="I12" s="17" t="s">
        <v>43</v>
      </c>
      <c r="J12" s="18">
        <v>38046.7655</v>
      </c>
      <c r="K12" s="18">
        <v>28522.2094</v>
      </c>
      <c r="L12" s="18">
        <v>35526.9777</v>
      </c>
      <c r="M12" s="18">
        <v>42509.5475</v>
      </c>
      <c r="N12" s="18">
        <v>39919.7369</v>
      </c>
      <c r="O12" s="18">
        <v>38050.8293</v>
      </c>
      <c r="P12" s="18">
        <v>45159.1536</v>
      </c>
      <c r="Q12" s="18">
        <v>50299.417</v>
      </c>
      <c r="R12" s="18">
        <v>24442.9182</v>
      </c>
      <c r="S12" s="18">
        <v>54126.4337</v>
      </c>
      <c r="T12" s="18">
        <v>55497.5875</v>
      </c>
      <c r="U12" s="18">
        <v>47088.3746</v>
      </c>
      <c r="V12" s="27">
        <f t="shared" si="0"/>
        <v>499189.95090000005</v>
      </c>
    </row>
    <row r="13" spans="1:22" ht="15.75">
      <c r="A13" s="24" t="s">
        <v>11</v>
      </c>
      <c r="B13" s="17" t="s">
        <v>21</v>
      </c>
      <c r="C13" s="17" t="s">
        <v>22</v>
      </c>
      <c r="D13" s="17" t="s">
        <v>153</v>
      </c>
      <c r="E13" s="17" t="s">
        <v>44</v>
      </c>
      <c r="F13" s="17" t="s">
        <v>45</v>
      </c>
      <c r="G13" s="17" t="s">
        <v>46</v>
      </c>
      <c r="H13" s="17" t="s">
        <v>47</v>
      </c>
      <c r="I13" s="17" t="s">
        <v>48</v>
      </c>
      <c r="J13" s="18">
        <v>265.95756</v>
      </c>
      <c r="K13" s="18">
        <v>250.467975</v>
      </c>
      <c r="L13" s="18">
        <v>280.714455</v>
      </c>
      <c r="M13" s="18">
        <v>319.98291</v>
      </c>
      <c r="N13" s="18">
        <v>430.404954</v>
      </c>
      <c r="O13" s="18">
        <v>377.385678</v>
      </c>
      <c r="P13" s="18">
        <v>322.06718</v>
      </c>
      <c r="Q13" s="18">
        <v>270.687532</v>
      </c>
      <c r="R13" s="18">
        <v>255.153789</v>
      </c>
      <c r="S13" s="18">
        <v>243.481185</v>
      </c>
      <c r="T13" s="18">
        <v>252.693158</v>
      </c>
      <c r="U13" s="18">
        <v>419.6376</v>
      </c>
      <c r="V13" s="27">
        <f t="shared" si="0"/>
        <v>3688.633976</v>
      </c>
    </row>
    <row r="14" spans="1:22" ht="15.75">
      <c r="A14" s="24" t="s">
        <v>11</v>
      </c>
      <c r="B14" s="17" t="s">
        <v>21</v>
      </c>
      <c r="C14" s="17" t="s">
        <v>22</v>
      </c>
      <c r="D14" s="17" t="s">
        <v>153</v>
      </c>
      <c r="E14" s="17" t="s">
        <v>49</v>
      </c>
      <c r="F14" s="17" t="s">
        <v>143</v>
      </c>
      <c r="G14" s="17" t="s">
        <v>15</v>
      </c>
      <c r="H14" s="17" t="s">
        <v>16</v>
      </c>
      <c r="I14" s="17" t="s">
        <v>16</v>
      </c>
      <c r="J14" s="18">
        <v>1376.637541</v>
      </c>
      <c r="K14" s="18">
        <v>1134.738086</v>
      </c>
      <c r="L14" s="18">
        <v>763.986996</v>
      </c>
      <c r="M14" s="18">
        <v>400.214816</v>
      </c>
      <c r="N14" s="18">
        <v>806.086708</v>
      </c>
      <c r="O14" s="18">
        <v>636.382028</v>
      </c>
      <c r="P14" s="18">
        <v>756.036434</v>
      </c>
      <c r="Q14" s="18">
        <v>495.804345</v>
      </c>
      <c r="R14" s="18">
        <v>626.986294</v>
      </c>
      <c r="S14" s="18">
        <v>663.358891</v>
      </c>
      <c r="T14" s="18">
        <v>672.503619</v>
      </c>
      <c r="U14" s="18">
        <v>844.582778</v>
      </c>
      <c r="V14" s="27">
        <f t="shared" si="0"/>
        <v>9177.318535999999</v>
      </c>
    </row>
    <row r="15" spans="1:22" ht="15.75">
      <c r="A15" s="24" t="s">
        <v>11</v>
      </c>
      <c r="B15" s="17" t="s">
        <v>21</v>
      </c>
      <c r="C15" s="17" t="s">
        <v>22</v>
      </c>
      <c r="D15" s="17" t="s">
        <v>153</v>
      </c>
      <c r="E15" s="17" t="s">
        <v>49</v>
      </c>
      <c r="F15" s="15" t="s">
        <v>50</v>
      </c>
      <c r="G15" s="17" t="s">
        <v>15</v>
      </c>
      <c r="H15" s="17" t="s">
        <v>16</v>
      </c>
      <c r="I15" s="17" t="s">
        <v>16</v>
      </c>
      <c r="J15" s="18">
        <v>168.209183</v>
      </c>
      <c r="K15" s="18">
        <v>187.039509</v>
      </c>
      <c r="L15" s="18">
        <v>145.147156</v>
      </c>
      <c r="M15" s="18">
        <v>112.325532</v>
      </c>
      <c r="N15" s="18">
        <v>196.506606</v>
      </c>
      <c r="O15" s="18">
        <v>124.294353</v>
      </c>
      <c r="P15" s="18">
        <v>221.011733</v>
      </c>
      <c r="Q15" s="18">
        <v>119.011454</v>
      </c>
      <c r="R15" s="18">
        <v>248.53089</v>
      </c>
      <c r="S15" s="18">
        <v>245.042729</v>
      </c>
      <c r="T15" s="18">
        <v>231.037449</v>
      </c>
      <c r="U15" s="18">
        <v>190.273747</v>
      </c>
      <c r="V15" s="27">
        <f t="shared" si="0"/>
        <v>2188.4303409999998</v>
      </c>
    </row>
    <row r="16" spans="1:22" ht="15.75">
      <c r="A16" s="24" t="s">
        <v>11</v>
      </c>
      <c r="B16" s="17" t="s">
        <v>21</v>
      </c>
      <c r="C16" s="17" t="s">
        <v>22</v>
      </c>
      <c r="D16" s="17" t="s">
        <v>153</v>
      </c>
      <c r="E16" s="17" t="s">
        <v>49</v>
      </c>
      <c r="F16" s="20" t="s">
        <v>51</v>
      </c>
      <c r="G16" s="17" t="s">
        <v>15</v>
      </c>
      <c r="H16" s="17" t="s">
        <v>16</v>
      </c>
      <c r="I16" s="17" t="s">
        <v>52</v>
      </c>
      <c r="J16" s="18">
        <v>699.389334</v>
      </c>
      <c r="K16" s="18">
        <v>490.141865</v>
      </c>
      <c r="L16" s="18">
        <v>643.807485</v>
      </c>
      <c r="M16" s="18">
        <v>290.985459</v>
      </c>
      <c r="N16" s="18">
        <v>754.689051</v>
      </c>
      <c r="O16" s="18">
        <v>713.788988</v>
      </c>
      <c r="P16" s="18">
        <v>731.290548</v>
      </c>
      <c r="Q16" s="18">
        <v>1053.51527</v>
      </c>
      <c r="R16" s="18">
        <v>802.497932</v>
      </c>
      <c r="S16" s="18">
        <v>930.548568</v>
      </c>
      <c r="T16" s="18">
        <v>805.518081</v>
      </c>
      <c r="U16" s="18">
        <v>698.342936</v>
      </c>
      <c r="V16" s="27">
        <f t="shared" si="0"/>
        <v>8614.515517</v>
      </c>
    </row>
    <row r="17" spans="1:22" ht="15.75">
      <c r="A17" s="24" t="s">
        <v>11</v>
      </c>
      <c r="B17" s="17" t="s">
        <v>21</v>
      </c>
      <c r="C17" s="17" t="s">
        <v>22</v>
      </c>
      <c r="D17" s="17" t="s">
        <v>153</v>
      </c>
      <c r="E17" s="17" t="s">
        <v>53</v>
      </c>
      <c r="F17" s="20" t="s">
        <v>54</v>
      </c>
      <c r="G17" s="17" t="s">
        <v>36</v>
      </c>
      <c r="H17" s="17" t="s">
        <v>36</v>
      </c>
      <c r="I17" s="17" t="s">
        <v>55</v>
      </c>
      <c r="J17" s="18">
        <v>5333.032712</v>
      </c>
      <c r="K17" s="18">
        <v>4353.880445</v>
      </c>
      <c r="L17" s="18">
        <v>4754.02693</v>
      </c>
      <c r="M17" s="18">
        <v>4653.95244</v>
      </c>
      <c r="N17" s="18">
        <v>5435.82236</v>
      </c>
      <c r="O17" s="18">
        <v>5278.813939</v>
      </c>
      <c r="P17" s="18">
        <v>5318.553782</v>
      </c>
      <c r="Q17" s="18">
        <v>5397.378776</v>
      </c>
      <c r="R17" s="18">
        <v>5792.386723</v>
      </c>
      <c r="S17" s="18">
        <v>5608.366514</v>
      </c>
      <c r="T17" s="18">
        <v>5251.543773</v>
      </c>
      <c r="U17" s="18">
        <v>5723.042534</v>
      </c>
      <c r="V17" s="27">
        <f t="shared" si="0"/>
        <v>62900.800928</v>
      </c>
    </row>
    <row r="18" spans="1:22" ht="15.75">
      <c r="A18" s="24" t="s">
        <v>11</v>
      </c>
      <c r="B18" s="17" t="s">
        <v>21</v>
      </c>
      <c r="C18" s="17" t="s">
        <v>22</v>
      </c>
      <c r="D18" s="17" t="s">
        <v>153</v>
      </c>
      <c r="E18" s="17" t="s">
        <v>56</v>
      </c>
      <c r="F18" s="20" t="s">
        <v>57</v>
      </c>
      <c r="G18" s="17" t="s">
        <v>15</v>
      </c>
      <c r="H18" s="17" t="s">
        <v>16</v>
      </c>
      <c r="I18" s="17" t="s">
        <v>16</v>
      </c>
      <c r="J18" s="18">
        <v>3165.180741</v>
      </c>
      <c r="K18" s="18">
        <v>2715.662077</v>
      </c>
      <c r="L18" s="18">
        <v>3273.593306</v>
      </c>
      <c r="M18" s="18">
        <v>3155.67806</v>
      </c>
      <c r="N18" s="18">
        <v>3137.861828</v>
      </c>
      <c r="O18" s="18">
        <v>3440.664626</v>
      </c>
      <c r="P18" s="18">
        <v>3174.567962</v>
      </c>
      <c r="Q18" s="18">
        <v>3588.684868</v>
      </c>
      <c r="R18" s="18">
        <v>3211.767767</v>
      </c>
      <c r="S18" s="18">
        <v>3285.056373</v>
      </c>
      <c r="T18" s="18">
        <v>2812.390452</v>
      </c>
      <c r="U18" s="18">
        <v>3144.33353</v>
      </c>
      <c r="V18" s="27">
        <f t="shared" si="0"/>
        <v>38105.44159</v>
      </c>
    </row>
    <row r="19" spans="1:22" ht="15.75">
      <c r="A19" s="24" t="s">
        <v>11</v>
      </c>
      <c r="B19" s="17" t="s">
        <v>21</v>
      </c>
      <c r="C19" s="17" t="s">
        <v>22</v>
      </c>
      <c r="D19" s="17" t="s">
        <v>153</v>
      </c>
      <c r="E19" s="17" t="s">
        <v>58</v>
      </c>
      <c r="F19" s="17" t="s">
        <v>59</v>
      </c>
      <c r="G19" s="17" t="s">
        <v>41</v>
      </c>
      <c r="H19" s="17" t="s">
        <v>60</v>
      </c>
      <c r="I19" s="17" t="s">
        <v>61</v>
      </c>
      <c r="J19" s="18">
        <v>260.688171</v>
      </c>
      <c r="K19" s="18">
        <v>260.688171</v>
      </c>
      <c r="L19" s="18">
        <v>330.119177</v>
      </c>
      <c r="M19" s="18">
        <v>226.961978</v>
      </c>
      <c r="N19" s="18">
        <v>288.627008</v>
      </c>
      <c r="O19" s="18">
        <v>355.050185</v>
      </c>
      <c r="P19" s="18">
        <v>373.087255</v>
      </c>
      <c r="Q19" s="18">
        <v>354.958214</v>
      </c>
      <c r="R19" s="18">
        <v>170.707785</v>
      </c>
      <c r="S19" s="18">
        <v>252.343067</v>
      </c>
      <c r="T19" s="18">
        <v>238.287556</v>
      </c>
      <c r="U19" s="18">
        <v>153.18649</v>
      </c>
      <c r="V19" s="27">
        <f t="shared" si="0"/>
        <v>3264.705057</v>
      </c>
    </row>
    <row r="20" spans="1:22" ht="15.75">
      <c r="A20" s="24" t="s">
        <v>11</v>
      </c>
      <c r="B20" s="17" t="s">
        <v>21</v>
      </c>
      <c r="C20" s="17" t="s">
        <v>22</v>
      </c>
      <c r="D20" s="17" t="s">
        <v>153</v>
      </c>
      <c r="E20" s="17" t="s">
        <v>58</v>
      </c>
      <c r="F20" s="20" t="s">
        <v>62</v>
      </c>
      <c r="G20" s="17" t="s">
        <v>25</v>
      </c>
      <c r="H20" s="17" t="s">
        <v>25</v>
      </c>
      <c r="I20" s="17" t="s">
        <v>35</v>
      </c>
      <c r="J20" s="18">
        <v>711.83175</v>
      </c>
      <c r="K20" s="18">
        <v>795.1731</v>
      </c>
      <c r="L20" s="18">
        <v>868.6713</v>
      </c>
      <c r="M20" s="18">
        <v>1044.052</v>
      </c>
      <c r="N20" s="18">
        <v>781.0622</v>
      </c>
      <c r="O20" s="18">
        <v>756.6067</v>
      </c>
      <c r="P20" s="18">
        <v>872.0615</v>
      </c>
      <c r="Q20" s="18">
        <v>863.5581</v>
      </c>
      <c r="R20" s="18">
        <v>838.678</v>
      </c>
      <c r="S20" s="18">
        <v>818.04504</v>
      </c>
      <c r="T20" s="18">
        <v>879.35718</v>
      </c>
      <c r="U20" s="18">
        <v>839.69414</v>
      </c>
      <c r="V20" s="27">
        <f t="shared" si="0"/>
        <v>10068.79101</v>
      </c>
    </row>
    <row r="21" spans="1:22" ht="15.75">
      <c r="A21" s="24" t="s">
        <v>11</v>
      </c>
      <c r="B21" s="17" t="s">
        <v>21</v>
      </c>
      <c r="C21" s="17" t="s">
        <v>22</v>
      </c>
      <c r="D21" s="17" t="s">
        <v>153</v>
      </c>
      <c r="E21" s="17" t="s">
        <v>63</v>
      </c>
      <c r="F21" s="6" t="s">
        <v>184</v>
      </c>
      <c r="G21" s="17" t="s">
        <v>64</v>
      </c>
      <c r="H21" s="17" t="s">
        <v>65</v>
      </c>
      <c r="I21" s="17" t="s">
        <v>66</v>
      </c>
      <c r="J21" s="18">
        <v>6771.10989</v>
      </c>
      <c r="K21" s="18">
        <v>6389.406178</v>
      </c>
      <c r="L21" s="18">
        <v>7428.990338</v>
      </c>
      <c r="M21" s="18">
        <v>7756.864392</v>
      </c>
      <c r="N21" s="18">
        <v>7629.29937</v>
      </c>
      <c r="O21" s="18">
        <v>7143.82528</v>
      </c>
      <c r="P21" s="18">
        <v>6012.9674</v>
      </c>
      <c r="Q21" s="18">
        <v>6426.024</v>
      </c>
      <c r="R21" s="18">
        <v>6480.4674</v>
      </c>
      <c r="S21" s="18">
        <v>6289.16143</v>
      </c>
      <c r="T21" s="18">
        <v>6881.1443</v>
      </c>
      <c r="U21" s="18">
        <v>6169.410361</v>
      </c>
      <c r="V21" s="27">
        <f t="shared" si="0"/>
        <v>81378.670339</v>
      </c>
    </row>
    <row r="22" spans="1:22" ht="15.75">
      <c r="A22" s="24" t="s">
        <v>11</v>
      </c>
      <c r="B22" s="17" t="s">
        <v>21</v>
      </c>
      <c r="C22" s="17" t="s">
        <v>22</v>
      </c>
      <c r="D22" s="17" t="s">
        <v>153</v>
      </c>
      <c r="E22" s="17" t="s">
        <v>63</v>
      </c>
      <c r="F22" s="17" t="s">
        <v>67</v>
      </c>
      <c r="G22" s="17" t="s">
        <v>36</v>
      </c>
      <c r="H22" s="17" t="s">
        <v>36</v>
      </c>
      <c r="I22" s="17" t="s">
        <v>68</v>
      </c>
      <c r="J22" s="18">
        <v>5201.79358</v>
      </c>
      <c r="K22" s="18">
        <v>5243.75559</v>
      </c>
      <c r="L22" s="18">
        <v>5081.40144</v>
      </c>
      <c r="M22" s="18">
        <v>5638.61275</v>
      </c>
      <c r="N22" s="18">
        <v>5230.81289</v>
      </c>
      <c r="O22" s="18">
        <v>4307.75312</v>
      </c>
      <c r="P22" s="18">
        <v>5419.117822</v>
      </c>
      <c r="Q22" s="18">
        <v>5730.471</v>
      </c>
      <c r="R22" s="18">
        <v>5797.8716</v>
      </c>
      <c r="S22" s="18">
        <v>5780.7224</v>
      </c>
      <c r="T22" s="18">
        <v>5734.4437</v>
      </c>
      <c r="U22" s="18">
        <v>5795.0759</v>
      </c>
      <c r="V22" s="27">
        <f t="shared" si="0"/>
        <v>64961.831792</v>
      </c>
    </row>
    <row r="23" spans="1:22" ht="15.75">
      <c r="A23" s="24" t="s">
        <v>11</v>
      </c>
      <c r="B23" s="17" t="s">
        <v>21</v>
      </c>
      <c r="C23" s="17" t="s">
        <v>22</v>
      </c>
      <c r="D23" s="17" t="s">
        <v>153</v>
      </c>
      <c r="E23" s="17" t="s">
        <v>69</v>
      </c>
      <c r="F23" s="6" t="s">
        <v>185</v>
      </c>
      <c r="G23" s="17" t="s">
        <v>70</v>
      </c>
      <c r="H23" s="17" t="s">
        <v>71</v>
      </c>
      <c r="I23" s="17" t="s">
        <v>72</v>
      </c>
      <c r="J23" s="18">
        <v>1358.75403</v>
      </c>
      <c r="K23" s="18">
        <v>336.32673</v>
      </c>
      <c r="L23" s="18">
        <v>870.2574</v>
      </c>
      <c r="M23" s="18">
        <v>1050.76577</v>
      </c>
      <c r="N23" s="18">
        <v>1821.825101</v>
      </c>
      <c r="O23" s="18">
        <v>1754.43625</v>
      </c>
      <c r="P23" s="18">
        <v>2334.494452</v>
      </c>
      <c r="Q23" s="18">
        <v>1743.99124</v>
      </c>
      <c r="R23" s="18">
        <v>1970.90484</v>
      </c>
      <c r="S23" s="18">
        <v>2124.04556</v>
      </c>
      <c r="T23" s="18">
        <v>1527.77324</v>
      </c>
      <c r="U23" s="18">
        <v>1764.92692</v>
      </c>
      <c r="V23" s="27">
        <f t="shared" si="0"/>
        <v>18658.501533</v>
      </c>
    </row>
    <row r="24" spans="1:22" ht="15.75">
      <c r="A24" s="24" t="s">
        <v>11</v>
      </c>
      <c r="B24" s="17" t="s">
        <v>21</v>
      </c>
      <c r="C24" s="17" t="s">
        <v>22</v>
      </c>
      <c r="D24" s="17" t="s">
        <v>153</v>
      </c>
      <c r="E24" s="17" t="s">
        <v>156</v>
      </c>
      <c r="F24" s="15" t="s">
        <v>73</v>
      </c>
      <c r="G24" s="17" t="s">
        <v>15</v>
      </c>
      <c r="H24" s="17" t="s">
        <v>74</v>
      </c>
      <c r="I24" s="17" t="s">
        <v>75</v>
      </c>
      <c r="J24" s="18">
        <v>2874.155107</v>
      </c>
      <c r="K24" s="18">
        <v>2432.782065</v>
      </c>
      <c r="L24" s="18">
        <v>3073.105512</v>
      </c>
      <c r="M24" s="18">
        <v>2450.807137</v>
      </c>
      <c r="N24" s="18">
        <v>2221.717371</v>
      </c>
      <c r="O24" s="18">
        <v>2140.895214</v>
      </c>
      <c r="P24" s="18">
        <v>2765.083185</v>
      </c>
      <c r="Q24" s="18">
        <v>2325.396267</v>
      </c>
      <c r="R24" s="18">
        <v>2749.71314</v>
      </c>
      <c r="S24" s="18">
        <v>1706.616339</v>
      </c>
      <c r="T24" s="18">
        <v>1323.905617</v>
      </c>
      <c r="U24" s="18">
        <v>1513.283326</v>
      </c>
      <c r="V24" s="27">
        <f t="shared" si="0"/>
        <v>27577.460280000003</v>
      </c>
    </row>
    <row r="25" spans="1:22" ht="15.75">
      <c r="A25" s="24" t="s">
        <v>11</v>
      </c>
      <c r="B25" s="17" t="s">
        <v>21</v>
      </c>
      <c r="C25" s="17" t="s">
        <v>22</v>
      </c>
      <c r="D25" s="17" t="s">
        <v>153</v>
      </c>
      <c r="E25" s="17" t="s">
        <v>77</v>
      </c>
      <c r="F25" s="6" t="s">
        <v>78</v>
      </c>
      <c r="G25" s="17" t="s">
        <v>17</v>
      </c>
      <c r="H25" s="17" t="s">
        <v>79</v>
      </c>
      <c r="I25" s="17" t="s">
        <v>80</v>
      </c>
      <c r="J25" s="18">
        <v>827.552559</v>
      </c>
      <c r="K25" s="18">
        <v>566.385608</v>
      </c>
      <c r="L25" s="18">
        <v>728.41141</v>
      </c>
      <c r="M25" s="18">
        <v>696.530555</v>
      </c>
      <c r="N25" s="18">
        <v>622.783265</v>
      </c>
      <c r="O25" s="18">
        <v>943.701558</v>
      </c>
      <c r="P25" s="18">
        <v>964.257812</v>
      </c>
      <c r="Q25" s="18">
        <v>991.419008</v>
      </c>
      <c r="R25" s="18">
        <v>839.202924</v>
      </c>
      <c r="S25" s="18">
        <v>1120.530762</v>
      </c>
      <c r="T25" s="18">
        <v>725.974416</v>
      </c>
      <c r="U25" s="18">
        <v>800.454562</v>
      </c>
      <c r="V25" s="27">
        <f t="shared" si="0"/>
        <v>9827.204439</v>
      </c>
    </row>
    <row r="26" spans="1:22" ht="15.75">
      <c r="A26" s="24" t="s">
        <v>11</v>
      </c>
      <c r="B26" s="17" t="s">
        <v>21</v>
      </c>
      <c r="C26" s="17" t="s">
        <v>22</v>
      </c>
      <c r="D26" s="17" t="s">
        <v>153</v>
      </c>
      <c r="E26" s="17" t="s">
        <v>81</v>
      </c>
      <c r="F26" s="17" t="s">
        <v>82</v>
      </c>
      <c r="G26" s="17" t="s">
        <v>41</v>
      </c>
      <c r="H26" s="17" t="s">
        <v>83</v>
      </c>
      <c r="I26" s="17" t="s">
        <v>84</v>
      </c>
      <c r="J26" s="18">
        <v>101.204</v>
      </c>
      <c r="K26" s="18">
        <v>101.31</v>
      </c>
      <c r="L26" s="18">
        <v>94.581</v>
      </c>
      <c r="M26" s="18">
        <v>77.344</v>
      </c>
      <c r="N26" s="18">
        <v>94.961</v>
      </c>
      <c r="O26" s="18">
        <v>259.281</v>
      </c>
      <c r="P26" s="18">
        <v>0</v>
      </c>
      <c r="Q26" s="18">
        <v>0</v>
      </c>
      <c r="R26" s="18">
        <v>0</v>
      </c>
      <c r="S26" s="18">
        <v>525.002</v>
      </c>
      <c r="T26" s="18">
        <v>575.9</v>
      </c>
      <c r="U26" s="18">
        <v>823.256</v>
      </c>
      <c r="V26" s="27">
        <f t="shared" si="0"/>
        <v>2652.839</v>
      </c>
    </row>
    <row r="27" spans="1:22" ht="15.75">
      <c r="A27" s="24" t="s">
        <v>11</v>
      </c>
      <c r="B27" s="17" t="s">
        <v>21</v>
      </c>
      <c r="C27" s="17" t="s">
        <v>22</v>
      </c>
      <c r="D27" s="17" t="s">
        <v>153</v>
      </c>
      <c r="E27" s="17" t="s">
        <v>81</v>
      </c>
      <c r="F27" s="6" t="s">
        <v>85</v>
      </c>
      <c r="G27" s="17" t="s">
        <v>41</v>
      </c>
      <c r="H27" s="17" t="s">
        <v>83</v>
      </c>
      <c r="I27" s="17" t="s">
        <v>86</v>
      </c>
      <c r="J27" s="18">
        <v>1040.562</v>
      </c>
      <c r="K27" s="18">
        <v>585.861</v>
      </c>
      <c r="L27" s="18">
        <v>532.8928</v>
      </c>
      <c r="M27" s="18">
        <v>189.2801</v>
      </c>
      <c r="N27" s="18">
        <v>132.068</v>
      </c>
      <c r="O27" s="18">
        <v>48.8622</v>
      </c>
      <c r="P27" s="18">
        <v>434.9771</v>
      </c>
      <c r="Q27" s="18">
        <v>796.923</v>
      </c>
      <c r="R27" s="18">
        <v>623.52</v>
      </c>
      <c r="S27" s="18">
        <v>384.6929</v>
      </c>
      <c r="T27" s="18">
        <v>352.616</v>
      </c>
      <c r="U27" s="18">
        <v>181.596</v>
      </c>
      <c r="V27" s="27">
        <f t="shared" si="0"/>
        <v>5303.8511</v>
      </c>
    </row>
    <row r="28" spans="1:22" ht="15.75">
      <c r="A28" s="24" t="s">
        <v>11</v>
      </c>
      <c r="B28" s="17" t="s">
        <v>21</v>
      </c>
      <c r="C28" s="17" t="s">
        <v>22</v>
      </c>
      <c r="D28" s="17" t="s">
        <v>153</v>
      </c>
      <c r="E28" s="17" t="s">
        <v>81</v>
      </c>
      <c r="F28" s="17" t="s">
        <v>87</v>
      </c>
      <c r="G28" s="17" t="s">
        <v>41</v>
      </c>
      <c r="H28" s="17" t="s">
        <v>83</v>
      </c>
      <c r="I28" s="17" t="s">
        <v>86</v>
      </c>
      <c r="J28" s="18">
        <v>2011.8968</v>
      </c>
      <c r="K28" s="18">
        <v>1988.023</v>
      </c>
      <c r="L28" s="18">
        <v>2188.7981</v>
      </c>
      <c r="M28" s="18">
        <v>2436.6305</v>
      </c>
      <c r="N28" s="18">
        <v>1655.3765</v>
      </c>
      <c r="O28" s="18">
        <v>2616.8174</v>
      </c>
      <c r="P28" s="18">
        <v>2283.7908</v>
      </c>
      <c r="Q28" s="18">
        <v>2459.6918</v>
      </c>
      <c r="R28" s="18">
        <v>2878.7683</v>
      </c>
      <c r="S28" s="18">
        <v>1572.123</v>
      </c>
      <c r="T28" s="18">
        <v>1494.531</v>
      </c>
      <c r="U28" s="18">
        <v>2544.32</v>
      </c>
      <c r="V28" s="27">
        <f t="shared" si="0"/>
        <v>26130.7672</v>
      </c>
    </row>
    <row r="29" spans="1:22" ht="15.75">
      <c r="A29" s="24" t="s">
        <v>11</v>
      </c>
      <c r="B29" s="17" t="s">
        <v>21</v>
      </c>
      <c r="C29" s="17" t="s">
        <v>22</v>
      </c>
      <c r="D29" s="17" t="s">
        <v>153</v>
      </c>
      <c r="E29" s="17" t="s">
        <v>125</v>
      </c>
      <c r="F29" s="17" t="s">
        <v>126</v>
      </c>
      <c r="G29" s="17" t="s">
        <v>127</v>
      </c>
      <c r="H29" s="17" t="s">
        <v>128</v>
      </c>
      <c r="I29" s="17" t="s">
        <v>129</v>
      </c>
      <c r="J29" s="18">
        <v>239.96849</v>
      </c>
      <c r="K29" s="18">
        <v>185.220687</v>
      </c>
      <c r="L29" s="18">
        <v>208.73187</v>
      </c>
      <c r="M29" s="18">
        <v>169.4423</v>
      </c>
      <c r="N29" s="18">
        <v>197.4584</v>
      </c>
      <c r="O29" s="18">
        <v>111.643432</v>
      </c>
      <c r="P29" s="18">
        <v>147.3342</v>
      </c>
      <c r="Q29" s="18">
        <v>172.482</v>
      </c>
      <c r="R29" s="18">
        <v>162.5188</v>
      </c>
      <c r="S29" s="18">
        <v>154.791</v>
      </c>
      <c r="T29" s="18">
        <v>150.9376</v>
      </c>
      <c r="U29" s="18">
        <v>140.2312</v>
      </c>
      <c r="V29" s="27">
        <f t="shared" si="0"/>
        <v>2040.759979</v>
      </c>
    </row>
    <row r="30" spans="1:22" ht="15.75">
      <c r="A30" s="24" t="s">
        <v>11</v>
      </c>
      <c r="B30" s="17" t="s">
        <v>21</v>
      </c>
      <c r="C30" s="17" t="s">
        <v>22</v>
      </c>
      <c r="D30" s="17" t="s">
        <v>153</v>
      </c>
      <c r="E30" s="17" t="s">
        <v>157</v>
      </c>
      <c r="F30" s="17" t="s">
        <v>158</v>
      </c>
      <c r="G30" s="17" t="s">
        <v>25</v>
      </c>
      <c r="H30" s="17" t="s">
        <v>26</v>
      </c>
      <c r="I30" s="17" t="s">
        <v>26</v>
      </c>
      <c r="J30" s="18">
        <v>219.317171</v>
      </c>
      <c r="K30" s="18">
        <v>32.473473</v>
      </c>
      <c r="L30" s="18">
        <v>34.959775</v>
      </c>
      <c r="M30" s="18">
        <v>31.454633</v>
      </c>
      <c r="N30" s="18">
        <v>60.144162</v>
      </c>
      <c r="O30" s="18">
        <v>51.095489</v>
      </c>
      <c r="P30" s="18">
        <v>70.257976</v>
      </c>
      <c r="Q30" s="18">
        <v>130.094115</v>
      </c>
      <c r="R30" s="18">
        <v>94.29531</v>
      </c>
      <c r="S30" s="18">
        <v>57.825208</v>
      </c>
      <c r="T30" s="18">
        <v>51.984896</v>
      </c>
      <c r="U30" s="18">
        <v>90.124385</v>
      </c>
      <c r="V30" s="27">
        <f t="shared" si="0"/>
        <v>924.0265929999998</v>
      </c>
    </row>
    <row r="31" spans="1:22" ht="15.75">
      <c r="A31" s="24" t="s">
        <v>11</v>
      </c>
      <c r="B31" s="17" t="s">
        <v>21</v>
      </c>
      <c r="C31" s="17" t="s">
        <v>22</v>
      </c>
      <c r="D31" s="17" t="s">
        <v>124</v>
      </c>
      <c r="E31" s="17" t="s">
        <v>130</v>
      </c>
      <c r="F31" s="17" t="s">
        <v>88</v>
      </c>
      <c r="G31" s="17" t="s">
        <v>41</v>
      </c>
      <c r="H31" s="17" t="s">
        <v>60</v>
      </c>
      <c r="I31" s="17" t="s">
        <v>89</v>
      </c>
      <c r="J31" s="18">
        <v>48.274115</v>
      </c>
      <c r="K31" s="18">
        <v>129.627999</v>
      </c>
      <c r="L31" s="18">
        <v>148.74484</v>
      </c>
      <c r="M31" s="18">
        <v>128.41937</v>
      </c>
      <c r="N31" s="18">
        <v>155.287358</v>
      </c>
      <c r="O31" s="18">
        <v>126.132645</v>
      </c>
      <c r="P31" s="18">
        <v>157.18164</v>
      </c>
      <c r="Q31" s="18">
        <v>153.835306</v>
      </c>
      <c r="R31" s="18">
        <v>123.066795</v>
      </c>
      <c r="S31" s="18">
        <v>103.190405</v>
      </c>
      <c r="T31" s="18">
        <v>102.155245</v>
      </c>
      <c r="U31" s="18">
        <v>99.9243</v>
      </c>
      <c r="V31" s="27">
        <f t="shared" si="0"/>
        <v>1475.8400179999999</v>
      </c>
    </row>
    <row r="32" spans="1:22" ht="15.75">
      <c r="A32" s="24" t="s">
        <v>11</v>
      </c>
      <c r="B32" s="17" t="s">
        <v>21</v>
      </c>
      <c r="C32" s="17" t="s">
        <v>22</v>
      </c>
      <c r="D32" s="17" t="s">
        <v>153</v>
      </c>
      <c r="E32" s="17" t="s">
        <v>90</v>
      </c>
      <c r="F32" s="17" t="s">
        <v>159</v>
      </c>
      <c r="G32" s="17" t="s">
        <v>36</v>
      </c>
      <c r="H32" s="17" t="s">
        <v>36</v>
      </c>
      <c r="I32" s="17" t="s">
        <v>92</v>
      </c>
      <c r="J32" s="18">
        <v>0</v>
      </c>
      <c r="K32" s="18">
        <v>0</v>
      </c>
      <c r="L32" s="18">
        <v>0</v>
      </c>
      <c r="M32" s="18">
        <v>882.888</v>
      </c>
      <c r="N32" s="18">
        <v>1475.4176</v>
      </c>
      <c r="O32" s="18">
        <v>798.221686</v>
      </c>
      <c r="P32" s="18">
        <v>1188.82868</v>
      </c>
      <c r="Q32" s="18">
        <v>996.3566</v>
      </c>
      <c r="R32" s="18">
        <v>1646.175</v>
      </c>
      <c r="S32" s="18">
        <v>1236.426069</v>
      </c>
      <c r="T32" s="18">
        <v>1135.244945</v>
      </c>
      <c r="U32" s="18">
        <v>915.51871</v>
      </c>
      <c r="V32" s="27">
        <f t="shared" si="0"/>
        <v>10275.077290000001</v>
      </c>
    </row>
    <row r="33" spans="1:22" ht="15.75">
      <c r="A33" s="24" t="s">
        <v>11</v>
      </c>
      <c r="B33" s="17" t="s">
        <v>21</v>
      </c>
      <c r="C33" s="17" t="s">
        <v>22</v>
      </c>
      <c r="D33" s="17" t="s">
        <v>153</v>
      </c>
      <c r="E33" s="17" t="s">
        <v>90</v>
      </c>
      <c r="F33" s="17" t="s">
        <v>91</v>
      </c>
      <c r="G33" s="17" t="s">
        <v>36</v>
      </c>
      <c r="H33" s="17" t="s">
        <v>36</v>
      </c>
      <c r="I33" s="17" t="s">
        <v>92</v>
      </c>
      <c r="J33" s="18">
        <v>7957.21001</v>
      </c>
      <c r="K33" s="18">
        <v>6700.998105</v>
      </c>
      <c r="L33" s="18">
        <v>7332.349612</v>
      </c>
      <c r="M33" s="18">
        <v>3736.7084</v>
      </c>
      <c r="N33" s="18">
        <v>3001.331274</v>
      </c>
      <c r="O33" s="18">
        <v>3893.039062</v>
      </c>
      <c r="P33" s="18">
        <v>4222.044284</v>
      </c>
      <c r="Q33" s="18">
        <v>3949.543786</v>
      </c>
      <c r="R33" s="18">
        <v>3772.180086</v>
      </c>
      <c r="S33" s="18">
        <v>4899.194251</v>
      </c>
      <c r="T33" s="18">
        <v>4995.398367</v>
      </c>
      <c r="U33" s="18">
        <v>5521.76915</v>
      </c>
      <c r="V33" s="27">
        <f t="shared" si="0"/>
        <v>59981.766387</v>
      </c>
    </row>
    <row r="34" spans="1:22" ht="15.75">
      <c r="A34" s="24" t="s">
        <v>11</v>
      </c>
      <c r="B34" s="17" t="s">
        <v>21</v>
      </c>
      <c r="C34" s="17" t="s">
        <v>22</v>
      </c>
      <c r="D34" s="17" t="s">
        <v>153</v>
      </c>
      <c r="E34" s="17" t="s">
        <v>90</v>
      </c>
      <c r="F34" s="17" t="s">
        <v>160</v>
      </c>
      <c r="G34" s="17" t="s">
        <v>36</v>
      </c>
      <c r="H34" s="17" t="s">
        <v>36</v>
      </c>
      <c r="I34" s="17" t="s">
        <v>92</v>
      </c>
      <c r="J34" s="18">
        <v>0</v>
      </c>
      <c r="K34" s="18">
        <v>0</v>
      </c>
      <c r="L34" s="18">
        <v>0</v>
      </c>
      <c r="M34" s="18">
        <v>1637.0167</v>
      </c>
      <c r="N34" s="18">
        <v>2204.92</v>
      </c>
      <c r="O34" s="18">
        <v>1374.905307</v>
      </c>
      <c r="P34" s="18">
        <v>1608.369424</v>
      </c>
      <c r="Q34" s="18">
        <v>1734.66229</v>
      </c>
      <c r="R34" s="18">
        <v>866.051</v>
      </c>
      <c r="S34" s="18">
        <v>1852.259387</v>
      </c>
      <c r="T34" s="18">
        <v>1654.359194</v>
      </c>
      <c r="U34" s="18">
        <v>1821.177843</v>
      </c>
      <c r="V34" s="27">
        <f t="shared" si="0"/>
        <v>14753.721145</v>
      </c>
    </row>
    <row r="35" spans="1:22" ht="15.75">
      <c r="A35" s="24" t="s">
        <v>11</v>
      </c>
      <c r="B35" s="17" t="s">
        <v>21</v>
      </c>
      <c r="C35" s="17" t="s">
        <v>22</v>
      </c>
      <c r="D35" s="17" t="s">
        <v>153</v>
      </c>
      <c r="E35" s="17" t="s">
        <v>90</v>
      </c>
      <c r="F35" s="17" t="s">
        <v>161</v>
      </c>
      <c r="G35" s="17" t="s">
        <v>36</v>
      </c>
      <c r="H35" s="17" t="s">
        <v>36</v>
      </c>
      <c r="I35" s="17" t="s">
        <v>92</v>
      </c>
      <c r="J35" s="18">
        <v>0</v>
      </c>
      <c r="K35" s="18">
        <v>0</v>
      </c>
      <c r="L35" s="18">
        <v>0</v>
      </c>
      <c r="M35" s="18">
        <v>327.677</v>
      </c>
      <c r="N35" s="18">
        <v>0</v>
      </c>
      <c r="O35" s="18">
        <v>0</v>
      </c>
      <c r="P35" s="18">
        <v>0</v>
      </c>
      <c r="Q35" s="18">
        <v>178.115</v>
      </c>
      <c r="R35" s="18">
        <v>0</v>
      </c>
      <c r="S35" s="18">
        <v>0</v>
      </c>
      <c r="T35" s="18">
        <v>0</v>
      </c>
      <c r="U35" s="18">
        <v>0</v>
      </c>
      <c r="V35" s="27">
        <f t="shared" si="0"/>
        <v>505.79200000000003</v>
      </c>
    </row>
    <row r="36" spans="1:22" ht="15.75">
      <c r="A36" s="24" t="s">
        <v>11</v>
      </c>
      <c r="B36" s="17" t="s">
        <v>21</v>
      </c>
      <c r="C36" s="17" t="s">
        <v>22</v>
      </c>
      <c r="D36" s="17" t="s">
        <v>153</v>
      </c>
      <c r="E36" s="17" t="s">
        <v>90</v>
      </c>
      <c r="F36" s="15" t="s">
        <v>175</v>
      </c>
      <c r="G36" s="17" t="s">
        <v>36</v>
      </c>
      <c r="H36" s="17" t="s">
        <v>36</v>
      </c>
      <c r="I36" s="17" t="s">
        <v>92</v>
      </c>
      <c r="J36" s="18">
        <v>0</v>
      </c>
      <c r="K36" s="18">
        <v>0</v>
      </c>
      <c r="L36" s="18">
        <v>0</v>
      </c>
      <c r="M36" s="18">
        <v>18.055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27">
        <f t="shared" si="0"/>
        <v>18.055</v>
      </c>
    </row>
    <row r="37" spans="1:22" ht="15.75">
      <c r="A37" s="24" t="s">
        <v>11</v>
      </c>
      <c r="B37" s="17" t="s">
        <v>21</v>
      </c>
      <c r="C37" s="17" t="s">
        <v>22</v>
      </c>
      <c r="D37" s="17" t="s">
        <v>153</v>
      </c>
      <c r="E37" s="17" t="s">
        <v>90</v>
      </c>
      <c r="F37" s="15" t="s">
        <v>176</v>
      </c>
      <c r="G37" s="17" t="s">
        <v>36</v>
      </c>
      <c r="H37" s="17" t="s">
        <v>36</v>
      </c>
      <c r="I37" s="17" t="s">
        <v>92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100.31672</v>
      </c>
      <c r="V37" s="27">
        <f t="shared" si="0"/>
        <v>100.31672</v>
      </c>
    </row>
    <row r="38" spans="1:22" ht="15.75">
      <c r="A38" s="24" t="s">
        <v>11</v>
      </c>
      <c r="B38" s="17" t="s">
        <v>21</v>
      </c>
      <c r="C38" s="17" t="s">
        <v>22</v>
      </c>
      <c r="D38" s="17" t="s">
        <v>153</v>
      </c>
      <c r="E38" s="17" t="s">
        <v>90</v>
      </c>
      <c r="F38" s="17" t="s">
        <v>162</v>
      </c>
      <c r="G38" s="17" t="s">
        <v>36</v>
      </c>
      <c r="H38" s="17" t="s">
        <v>36</v>
      </c>
      <c r="I38" s="17" t="s">
        <v>92</v>
      </c>
      <c r="J38" s="18">
        <v>0</v>
      </c>
      <c r="K38" s="18">
        <v>0</v>
      </c>
      <c r="L38" s="18">
        <v>0</v>
      </c>
      <c r="M38" s="18">
        <v>596.4</v>
      </c>
      <c r="N38" s="18">
        <v>1075.259</v>
      </c>
      <c r="O38" s="18">
        <v>1720.19675</v>
      </c>
      <c r="P38" s="18">
        <v>1303.3169</v>
      </c>
      <c r="Q38" s="18">
        <v>1572.5046</v>
      </c>
      <c r="R38" s="18">
        <v>2488.45</v>
      </c>
      <c r="S38" s="18">
        <v>801.760216</v>
      </c>
      <c r="T38" s="18">
        <v>2094.712995</v>
      </c>
      <c r="U38" s="18">
        <v>1020.402288</v>
      </c>
      <c r="V38" s="27">
        <f aca="true" t="shared" si="1" ref="V38:V66">SUM(J38:U38)</f>
        <v>12673.002749000001</v>
      </c>
    </row>
    <row r="39" spans="1:22" ht="15.75">
      <c r="A39" s="24" t="s">
        <v>11</v>
      </c>
      <c r="B39" s="17" t="s">
        <v>21</v>
      </c>
      <c r="C39" s="17" t="s">
        <v>22</v>
      </c>
      <c r="D39" s="17" t="s">
        <v>153</v>
      </c>
      <c r="E39" s="17" t="s">
        <v>90</v>
      </c>
      <c r="F39" s="17" t="s">
        <v>163</v>
      </c>
      <c r="G39" s="17" t="s">
        <v>36</v>
      </c>
      <c r="H39" s="17" t="s">
        <v>36</v>
      </c>
      <c r="I39" s="17" t="s">
        <v>92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213.07835</v>
      </c>
      <c r="R39" s="18">
        <v>185.02</v>
      </c>
      <c r="S39" s="18">
        <v>257.661972</v>
      </c>
      <c r="T39" s="18">
        <v>40.99405</v>
      </c>
      <c r="U39" s="18">
        <v>20.86801</v>
      </c>
      <c r="V39" s="27">
        <f t="shared" si="1"/>
        <v>717.622382</v>
      </c>
    </row>
    <row r="40" spans="1:22" ht="15.75">
      <c r="A40" s="24" t="s">
        <v>11</v>
      </c>
      <c r="B40" s="17" t="s">
        <v>21</v>
      </c>
      <c r="C40" s="17" t="s">
        <v>22</v>
      </c>
      <c r="D40" s="17" t="s">
        <v>153</v>
      </c>
      <c r="E40" s="17" t="s">
        <v>93</v>
      </c>
      <c r="F40" s="15" t="s">
        <v>186</v>
      </c>
      <c r="G40" s="17" t="s">
        <v>36</v>
      </c>
      <c r="H40" s="17" t="s">
        <v>36</v>
      </c>
      <c r="I40" s="17" t="s">
        <v>94</v>
      </c>
      <c r="J40" s="18">
        <v>14.288144</v>
      </c>
      <c r="K40" s="18">
        <v>8.286768</v>
      </c>
      <c r="L40" s="18">
        <v>22.5132</v>
      </c>
      <c r="M40" s="18">
        <v>10.676848</v>
      </c>
      <c r="N40" s="18">
        <v>4.251848</v>
      </c>
      <c r="O40" s="18">
        <v>10.007377</v>
      </c>
      <c r="P40" s="18">
        <v>16.893846</v>
      </c>
      <c r="Q40" s="18">
        <v>9.419226</v>
      </c>
      <c r="R40" s="18">
        <v>27.73848</v>
      </c>
      <c r="S40" s="18">
        <v>28.514416</v>
      </c>
      <c r="T40" s="18">
        <v>10.641312</v>
      </c>
      <c r="U40" s="18">
        <v>136.675669</v>
      </c>
      <c r="V40" s="27">
        <f t="shared" si="1"/>
        <v>299.907134</v>
      </c>
    </row>
    <row r="41" spans="1:22" ht="15.75">
      <c r="A41" s="24" t="s">
        <v>11</v>
      </c>
      <c r="B41" s="17" t="s">
        <v>21</v>
      </c>
      <c r="C41" s="17" t="s">
        <v>22</v>
      </c>
      <c r="D41" s="17" t="s">
        <v>153</v>
      </c>
      <c r="E41" s="17" t="s">
        <v>95</v>
      </c>
      <c r="F41" s="15" t="s">
        <v>187</v>
      </c>
      <c r="G41" s="17" t="s">
        <v>17</v>
      </c>
      <c r="H41" s="17" t="s">
        <v>96</v>
      </c>
      <c r="I41" s="17" t="s">
        <v>96</v>
      </c>
      <c r="J41" s="18">
        <v>13692.548043</v>
      </c>
      <c r="K41" s="18">
        <v>9335.1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27">
        <f t="shared" si="1"/>
        <v>23027.648043</v>
      </c>
    </row>
    <row r="42" spans="1:22" ht="15.75">
      <c r="A42" s="24" t="s">
        <v>11</v>
      </c>
      <c r="B42" s="17" t="s">
        <v>21</v>
      </c>
      <c r="C42" s="17" t="s">
        <v>22</v>
      </c>
      <c r="D42" s="17" t="s">
        <v>153</v>
      </c>
      <c r="E42" s="17" t="s">
        <v>95</v>
      </c>
      <c r="F42" s="17" t="s">
        <v>98</v>
      </c>
      <c r="G42" s="17" t="s">
        <v>17</v>
      </c>
      <c r="H42" s="17" t="s">
        <v>76</v>
      </c>
      <c r="I42" s="17" t="s">
        <v>97</v>
      </c>
      <c r="J42" s="18">
        <v>2603.9308</v>
      </c>
      <c r="K42" s="18">
        <v>1813.5597</v>
      </c>
      <c r="L42" s="18">
        <v>2017.88</v>
      </c>
      <c r="M42" s="18">
        <v>2117.6372</v>
      </c>
      <c r="N42" s="18">
        <v>2018.3191</v>
      </c>
      <c r="O42" s="18">
        <v>2107.6156</v>
      </c>
      <c r="P42" s="18">
        <v>2386.9746</v>
      </c>
      <c r="Q42" s="18">
        <v>2129.7056</v>
      </c>
      <c r="R42" s="18">
        <v>2307.7689</v>
      </c>
      <c r="S42" s="18">
        <v>2407.7585</v>
      </c>
      <c r="T42" s="18">
        <v>2446.4024</v>
      </c>
      <c r="U42" s="18">
        <v>2727.0211</v>
      </c>
      <c r="V42" s="27">
        <f t="shared" si="1"/>
        <v>27084.5735</v>
      </c>
    </row>
    <row r="43" spans="1:22" ht="15.75">
      <c r="A43" s="24" t="s">
        <v>11</v>
      </c>
      <c r="B43" s="17" t="s">
        <v>21</v>
      </c>
      <c r="C43" s="17" t="s">
        <v>22</v>
      </c>
      <c r="D43" s="17" t="s">
        <v>153</v>
      </c>
      <c r="E43" s="17" t="s">
        <v>99</v>
      </c>
      <c r="F43" s="17" t="s">
        <v>100</v>
      </c>
      <c r="G43" s="17" t="s">
        <v>46</v>
      </c>
      <c r="H43" s="17" t="s">
        <v>101</v>
      </c>
      <c r="I43" s="17" t="s">
        <v>101</v>
      </c>
      <c r="J43" s="18">
        <v>1077.461636</v>
      </c>
      <c r="K43" s="18">
        <v>1050.54114</v>
      </c>
      <c r="L43" s="18">
        <v>1174.118497</v>
      </c>
      <c r="M43" s="18">
        <v>1056.923195</v>
      </c>
      <c r="N43" s="18">
        <v>1233.871274</v>
      </c>
      <c r="O43" s="18">
        <v>1282.350507</v>
      </c>
      <c r="P43" s="18">
        <v>1139.028195</v>
      </c>
      <c r="Q43" s="18">
        <v>1235.002943</v>
      </c>
      <c r="R43" s="18">
        <v>1144.440307</v>
      </c>
      <c r="S43" s="18">
        <v>1031.489945</v>
      </c>
      <c r="T43" s="18">
        <v>1131.732348</v>
      </c>
      <c r="U43" s="18">
        <v>988.066183</v>
      </c>
      <c r="V43" s="27">
        <f t="shared" si="1"/>
        <v>13545.026170000001</v>
      </c>
    </row>
    <row r="44" spans="1:22" ht="15.75">
      <c r="A44" s="24" t="s">
        <v>11</v>
      </c>
      <c r="B44" s="17" t="s">
        <v>21</v>
      </c>
      <c r="C44" s="17" t="s">
        <v>22</v>
      </c>
      <c r="D44" s="17" t="s">
        <v>153</v>
      </c>
      <c r="E44" s="17" t="s">
        <v>102</v>
      </c>
      <c r="F44" s="17" t="s">
        <v>103</v>
      </c>
      <c r="G44" s="17" t="s">
        <v>17</v>
      </c>
      <c r="H44" s="17" t="s">
        <v>104</v>
      </c>
      <c r="I44" s="17" t="s">
        <v>104</v>
      </c>
      <c r="J44" s="18">
        <v>2523.696865</v>
      </c>
      <c r="K44" s="18">
        <v>2412.825227</v>
      </c>
      <c r="L44" s="18">
        <v>2693.715241</v>
      </c>
      <c r="M44" s="18">
        <v>2259.097756</v>
      </c>
      <c r="N44" s="18">
        <v>2541.847273</v>
      </c>
      <c r="O44" s="18">
        <v>2565.770822</v>
      </c>
      <c r="P44" s="18">
        <v>2360.746909</v>
      </c>
      <c r="Q44" s="18">
        <v>2073.467526</v>
      </c>
      <c r="R44" s="18">
        <v>2161.536145</v>
      </c>
      <c r="S44" s="18">
        <v>2338.927717</v>
      </c>
      <c r="T44" s="18">
        <v>2413.028159</v>
      </c>
      <c r="U44" s="18">
        <v>2091.153193</v>
      </c>
      <c r="V44" s="27">
        <f t="shared" si="1"/>
        <v>28435.812832999996</v>
      </c>
    </row>
    <row r="45" spans="1:22" ht="15.75">
      <c r="A45" s="24" t="s">
        <v>11</v>
      </c>
      <c r="B45" s="17" t="s">
        <v>21</v>
      </c>
      <c r="C45" s="17" t="s">
        <v>22</v>
      </c>
      <c r="D45" s="17" t="s">
        <v>153</v>
      </c>
      <c r="E45" s="17" t="s">
        <v>105</v>
      </c>
      <c r="F45" s="15" t="s">
        <v>144</v>
      </c>
      <c r="G45" s="17" t="s">
        <v>41</v>
      </c>
      <c r="H45" s="17" t="s">
        <v>42</v>
      </c>
      <c r="I45" s="17" t="s">
        <v>43</v>
      </c>
      <c r="J45" s="18">
        <v>998.261017</v>
      </c>
      <c r="K45" s="18">
        <v>944.812323</v>
      </c>
      <c r="L45" s="18">
        <v>1159.067925</v>
      </c>
      <c r="M45" s="18">
        <v>1093.417811</v>
      </c>
      <c r="N45" s="18">
        <v>1124.733514</v>
      </c>
      <c r="O45" s="18">
        <v>781.10487</v>
      </c>
      <c r="P45" s="18">
        <v>926.139489</v>
      </c>
      <c r="Q45" s="18">
        <v>758.5514</v>
      </c>
      <c r="R45" s="18">
        <v>866.903952</v>
      </c>
      <c r="S45" s="18">
        <v>963.005671</v>
      </c>
      <c r="T45" s="18">
        <v>960.865788</v>
      </c>
      <c r="U45" s="18">
        <v>995.423919</v>
      </c>
      <c r="V45" s="27">
        <f t="shared" si="1"/>
        <v>11572.287679000003</v>
      </c>
    </row>
    <row r="46" spans="1:22" ht="15.75">
      <c r="A46" s="24" t="s">
        <v>11</v>
      </c>
      <c r="B46" s="17" t="s">
        <v>21</v>
      </c>
      <c r="C46" s="17" t="s">
        <v>22</v>
      </c>
      <c r="D46" s="17" t="s">
        <v>153</v>
      </c>
      <c r="E46" s="17" t="s">
        <v>105</v>
      </c>
      <c r="F46" s="15" t="s">
        <v>177</v>
      </c>
      <c r="G46" s="17" t="s">
        <v>41</v>
      </c>
      <c r="H46" s="17" t="s">
        <v>42</v>
      </c>
      <c r="I46" s="17" t="s">
        <v>43</v>
      </c>
      <c r="J46" s="18">
        <v>165.176346</v>
      </c>
      <c r="K46" s="18">
        <v>919.131872</v>
      </c>
      <c r="L46" s="18">
        <v>737.86077</v>
      </c>
      <c r="M46" s="18">
        <v>19.66728</v>
      </c>
      <c r="N46" s="18">
        <v>794.977609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27">
        <f t="shared" si="1"/>
        <v>2636.813877</v>
      </c>
    </row>
    <row r="47" spans="1:22" ht="15.75">
      <c r="A47" s="24" t="s">
        <v>11</v>
      </c>
      <c r="B47" s="17" t="s">
        <v>21</v>
      </c>
      <c r="C47" s="17" t="s">
        <v>22</v>
      </c>
      <c r="D47" s="17" t="s">
        <v>124</v>
      </c>
      <c r="E47" s="17" t="s">
        <v>131</v>
      </c>
      <c r="F47" s="20" t="s">
        <v>132</v>
      </c>
      <c r="G47" s="17" t="s">
        <v>41</v>
      </c>
      <c r="H47" s="17" t="s">
        <v>133</v>
      </c>
      <c r="I47" s="17" t="s">
        <v>134</v>
      </c>
      <c r="J47" s="18">
        <v>179.866282</v>
      </c>
      <c r="K47" s="18">
        <v>150.5714</v>
      </c>
      <c r="L47" s="18">
        <v>206.830674</v>
      </c>
      <c r="M47" s="18">
        <v>332.09234</v>
      </c>
      <c r="N47" s="18">
        <v>146.959952</v>
      </c>
      <c r="O47" s="18">
        <v>290.976709</v>
      </c>
      <c r="P47" s="18">
        <v>249.8736</v>
      </c>
      <c r="Q47" s="18">
        <v>290.500766</v>
      </c>
      <c r="R47" s="18">
        <v>300.652696</v>
      </c>
      <c r="S47" s="18">
        <v>383.72063</v>
      </c>
      <c r="T47" s="18">
        <v>237.711025</v>
      </c>
      <c r="U47" s="18">
        <v>37.485</v>
      </c>
      <c r="V47" s="27">
        <f t="shared" si="1"/>
        <v>2807.2410740000005</v>
      </c>
    </row>
    <row r="48" spans="1:22" ht="15.75">
      <c r="A48" s="24" t="s">
        <v>11</v>
      </c>
      <c r="B48" s="17" t="s">
        <v>21</v>
      </c>
      <c r="C48" s="17" t="s">
        <v>22</v>
      </c>
      <c r="D48" s="17" t="s">
        <v>124</v>
      </c>
      <c r="E48" s="17" t="s">
        <v>146</v>
      </c>
      <c r="F48" s="17" t="s">
        <v>147</v>
      </c>
      <c r="G48" s="17" t="s">
        <v>41</v>
      </c>
      <c r="H48" s="17" t="s">
        <v>148</v>
      </c>
      <c r="I48" s="17" t="s">
        <v>149</v>
      </c>
      <c r="J48" s="18">
        <v>20.45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9.98</v>
      </c>
      <c r="R48" s="18">
        <v>33.258</v>
      </c>
      <c r="S48" s="18">
        <v>66.759</v>
      </c>
      <c r="T48" s="18">
        <v>47.034</v>
      </c>
      <c r="U48" s="18">
        <v>90.84</v>
      </c>
      <c r="V48" s="27">
        <f t="shared" si="1"/>
        <v>268.321</v>
      </c>
    </row>
    <row r="49" spans="1:22" ht="15.75">
      <c r="A49" s="24" t="s">
        <v>11</v>
      </c>
      <c r="B49" s="17" t="s">
        <v>21</v>
      </c>
      <c r="C49" s="17" t="s">
        <v>22</v>
      </c>
      <c r="D49" s="17" t="s">
        <v>124</v>
      </c>
      <c r="E49" s="17" t="s">
        <v>135</v>
      </c>
      <c r="F49" s="17" t="s">
        <v>136</v>
      </c>
      <c r="G49" s="17" t="s">
        <v>41</v>
      </c>
      <c r="H49" s="17" t="s">
        <v>133</v>
      </c>
      <c r="I49" s="17" t="s">
        <v>137</v>
      </c>
      <c r="J49" s="18">
        <v>322.075663</v>
      </c>
      <c r="K49" s="18">
        <v>114.789732</v>
      </c>
      <c r="L49" s="18">
        <v>319.839712</v>
      </c>
      <c r="M49" s="18">
        <v>200.113615</v>
      </c>
      <c r="N49" s="18">
        <v>0</v>
      </c>
      <c r="O49" s="18">
        <v>0</v>
      </c>
      <c r="P49" s="18">
        <v>57.72813</v>
      </c>
      <c r="Q49" s="18">
        <v>277.82418</v>
      </c>
      <c r="R49" s="18">
        <v>157.465668</v>
      </c>
      <c r="S49" s="18">
        <v>0</v>
      </c>
      <c r="T49" s="18">
        <v>0</v>
      </c>
      <c r="U49" s="18">
        <v>0</v>
      </c>
      <c r="V49" s="27">
        <f t="shared" si="1"/>
        <v>1449.8367</v>
      </c>
    </row>
    <row r="50" spans="1:22" ht="15.75">
      <c r="A50" s="24" t="s">
        <v>11</v>
      </c>
      <c r="B50" s="17" t="s">
        <v>21</v>
      </c>
      <c r="C50" s="17" t="s">
        <v>22</v>
      </c>
      <c r="D50" s="17" t="s">
        <v>153</v>
      </c>
      <c r="E50" s="17" t="s">
        <v>106</v>
      </c>
      <c r="F50" s="17" t="s">
        <v>178</v>
      </c>
      <c r="G50" s="17" t="s">
        <v>109</v>
      </c>
      <c r="H50" s="17" t="s">
        <v>110</v>
      </c>
      <c r="I50" s="17" t="s">
        <v>111</v>
      </c>
      <c r="J50" s="18">
        <v>0</v>
      </c>
      <c r="K50" s="18">
        <v>269.497256</v>
      </c>
      <c r="L50" s="18">
        <v>337.676519</v>
      </c>
      <c r="M50" s="18">
        <v>349.226801</v>
      </c>
      <c r="N50" s="18">
        <v>336.74763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27">
        <f t="shared" si="1"/>
        <v>1293.148206</v>
      </c>
    </row>
    <row r="51" spans="1:22" ht="15.75">
      <c r="A51" s="24" t="s">
        <v>11</v>
      </c>
      <c r="B51" s="17" t="s">
        <v>21</v>
      </c>
      <c r="C51" s="17" t="s">
        <v>22</v>
      </c>
      <c r="D51" s="17" t="s">
        <v>153</v>
      </c>
      <c r="E51" s="17" t="s">
        <v>106</v>
      </c>
      <c r="F51" s="20" t="s">
        <v>179</v>
      </c>
      <c r="G51" s="17" t="s">
        <v>109</v>
      </c>
      <c r="H51" s="17" t="s">
        <v>110</v>
      </c>
      <c r="I51" s="17" t="s">
        <v>111</v>
      </c>
      <c r="J51" s="18">
        <v>0</v>
      </c>
      <c r="K51" s="18">
        <v>271.501663</v>
      </c>
      <c r="L51" s="18">
        <v>220.937895</v>
      </c>
      <c r="M51" s="18">
        <v>229.281811</v>
      </c>
      <c r="N51" s="18">
        <v>204.54432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27">
        <f t="shared" si="1"/>
        <v>926.2656890000001</v>
      </c>
    </row>
    <row r="52" spans="1:22" ht="15.75">
      <c r="A52" s="24" t="s">
        <v>11</v>
      </c>
      <c r="B52" s="17" t="s">
        <v>21</v>
      </c>
      <c r="C52" s="17" t="s">
        <v>22</v>
      </c>
      <c r="D52" s="17" t="s">
        <v>153</v>
      </c>
      <c r="E52" s="17" t="s">
        <v>106</v>
      </c>
      <c r="F52" s="17" t="s">
        <v>107</v>
      </c>
      <c r="G52" s="17" t="s">
        <v>36</v>
      </c>
      <c r="H52" s="17" t="s">
        <v>36</v>
      </c>
      <c r="I52" s="17" t="s">
        <v>92</v>
      </c>
      <c r="J52" s="18">
        <v>982.579295</v>
      </c>
      <c r="K52" s="18">
        <v>1105.107431</v>
      </c>
      <c r="L52" s="18">
        <v>1133.921339</v>
      </c>
      <c r="M52" s="18">
        <v>1111.708446</v>
      </c>
      <c r="N52" s="18">
        <v>1069.367203</v>
      </c>
      <c r="O52" s="18">
        <v>1010.83295</v>
      </c>
      <c r="P52" s="18">
        <v>1042.101108</v>
      </c>
      <c r="Q52" s="18">
        <v>1258.724625</v>
      </c>
      <c r="R52" s="18">
        <v>1165.712983</v>
      </c>
      <c r="S52" s="18">
        <v>1186.151636</v>
      </c>
      <c r="T52" s="18">
        <v>1101.571541</v>
      </c>
      <c r="U52" s="18">
        <v>1044.678831</v>
      </c>
      <c r="V52" s="27">
        <f t="shared" si="1"/>
        <v>13212.457387999999</v>
      </c>
    </row>
    <row r="53" spans="1:22" ht="15.75">
      <c r="A53" s="24" t="s">
        <v>11</v>
      </c>
      <c r="B53" s="17" t="s">
        <v>21</v>
      </c>
      <c r="C53" s="17" t="s">
        <v>22</v>
      </c>
      <c r="D53" s="17" t="s">
        <v>153</v>
      </c>
      <c r="E53" s="17" t="s">
        <v>106</v>
      </c>
      <c r="F53" s="20" t="s">
        <v>108</v>
      </c>
      <c r="G53" s="17" t="s">
        <v>109</v>
      </c>
      <c r="H53" s="17" t="s">
        <v>110</v>
      </c>
      <c r="I53" s="17" t="s">
        <v>111</v>
      </c>
      <c r="J53" s="18">
        <v>920.597928</v>
      </c>
      <c r="K53" s="18">
        <v>440.671418</v>
      </c>
      <c r="L53" s="18">
        <v>445.703629</v>
      </c>
      <c r="M53" s="18">
        <v>436.808175</v>
      </c>
      <c r="N53" s="18">
        <v>485.985171</v>
      </c>
      <c r="O53" s="18">
        <v>991.838272</v>
      </c>
      <c r="P53" s="18">
        <v>912.644356</v>
      </c>
      <c r="Q53" s="18">
        <v>972.031447</v>
      </c>
      <c r="R53" s="18">
        <v>955.283571</v>
      </c>
      <c r="S53" s="18">
        <v>990.228465</v>
      </c>
      <c r="T53" s="18">
        <v>973.003012</v>
      </c>
      <c r="U53" s="18">
        <v>1009.836422</v>
      </c>
      <c r="V53" s="27">
        <f t="shared" si="1"/>
        <v>9534.631866</v>
      </c>
    </row>
    <row r="54" spans="1:22" ht="15.75">
      <c r="A54" s="24" t="s">
        <v>11</v>
      </c>
      <c r="B54" s="17" t="s">
        <v>21</v>
      </c>
      <c r="C54" s="17" t="s">
        <v>22</v>
      </c>
      <c r="D54" s="17" t="s">
        <v>153</v>
      </c>
      <c r="E54" s="17" t="s">
        <v>112</v>
      </c>
      <c r="F54" s="17" t="s">
        <v>113</v>
      </c>
      <c r="G54" s="17" t="s">
        <v>15</v>
      </c>
      <c r="H54" s="17" t="s">
        <v>16</v>
      </c>
      <c r="I54" s="17" t="s">
        <v>52</v>
      </c>
      <c r="J54" s="18">
        <v>500.953604</v>
      </c>
      <c r="K54" s="18">
        <v>493.187707</v>
      </c>
      <c r="L54" s="18">
        <v>538.048641</v>
      </c>
      <c r="M54" s="18">
        <v>340.115399</v>
      </c>
      <c r="N54" s="18">
        <v>243.397933</v>
      </c>
      <c r="O54" s="18">
        <v>732.893898</v>
      </c>
      <c r="P54" s="18">
        <v>578.327513</v>
      </c>
      <c r="Q54" s="18">
        <v>438.845872</v>
      </c>
      <c r="R54" s="18">
        <v>420.016769</v>
      </c>
      <c r="S54" s="18">
        <v>378.974933</v>
      </c>
      <c r="T54" s="18">
        <v>449.186119</v>
      </c>
      <c r="U54" s="18">
        <v>460.572134</v>
      </c>
      <c r="V54" s="27">
        <f t="shared" si="1"/>
        <v>5574.520522000001</v>
      </c>
    </row>
    <row r="55" spans="1:22" ht="15.75">
      <c r="A55" s="24" t="s">
        <v>11</v>
      </c>
      <c r="B55" s="17" t="s">
        <v>21</v>
      </c>
      <c r="C55" s="17" t="s">
        <v>22</v>
      </c>
      <c r="D55" s="17" t="s">
        <v>153</v>
      </c>
      <c r="E55" s="17" t="s">
        <v>114</v>
      </c>
      <c r="F55" s="17" t="s">
        <v>145</v>
      </c>
      <c r="G55" s="17" t="s">
        <v>17</v>
      </c>
      <c r="H55" s="17" t="s">
        <v>79</v>
      </c>
      <c r="I55" s="17" t="s">
        <v>80</v>
      </c>
      <c r="J55" s="18">
        <v>2081.907902</v>
      </c>
      <c r="K55" s="18">
        <v>1730.55054</v>
      </c>
      <c r="L55" s="18">
        <v>1897.650598</v>
      </c>
      <c r="M55" s="18">
        <v>1875.918579</v>
      </c>
      <c r="N55" s="18">
        <v>1578.084927</v>
      </c>
      <c r="O55" s="18">
        <v>1829.794715</v>
      </c>
      <c r="P55" s="18">
        <v>1800.907726</v>
      </c>
      <c r="Q55" s="18">
        <v>1843.35675</v>
      </c>
      <c r="R55" s="18">
        <v>1941.063741</v>
      </c>
      <c r="S55" s="18">
        <v>1970.822121</v>
      </c>
      <c r="T55" s="18">
        <v>1821.200393</v>
      </c>
      <c r="U55" s="18">
        <v>1173.116821</v>
      </c>
      <c r="V55" s="27">
        <f t="shared" si="1"/>
        <v>21544.374813000002</v>
      </c>
    </row>
    <row r="56" spans="1:22" ht="15.75">
      <c r="A56" s="24" t="s">
        <v>11</v>
      </c>
      <c r="B56" s="17" t="s">
        <v>21</v>
      </c>
      <c r="C56" s="17" t="s">
        <v>22</v>
      </c>
      <c r="D56" s="17" t="s">
        <v>153</v>
      </c>
      <c r="E56" s="17" t="s">
        <v>115</v>
      </c>
      <c r="F56" s="17" t="s">
        <v>116</v>
      </c>
      <c r="G56" s="17" t="s">
        <v>36</v>
      </c>
      <c r="H56" s="17" t="s">
        <v>36</v>
      </c>
      <c r="I56" s="17" t="s">
        <v>117</v>
      </c>
      <c r="J56" s="18">
        <v>5754.6552</v>
      </c>
      <c r="K56" s="18">
        <v>4854.8024</v>
      </c>
      <c r="L56" s="18">
        <v>5204.2534</v>
      </c>
      <c r="M56" s="18">
        <v>5929.9705</v>
      </c>
      <c r="N56" s="18">
        <v>6453.4796</v>
      </c>
      <c r="O56" s="18">
        <v>6967.982</v>
      </c>
      <c r="P56" s="18">
        <v>5238.2291</v>
      </c>
      <c r="Q56" s="18">
        <v>6661.6361</v>
      </c>
      <c r="R56" s="18">
        <v>5645.9587</v>
      </c>
      <c r="S56" s="18">
        <v>6490.6724</v>
      </c>
      <c r="T56" s="18">
        <v>6169.6979</v>
      </c>
      <c r="U56" s="18">
        <v>4993.0504</v>
      </c>
      <c r="V56" s="27">
        <f t="shared" si="1"/>
        <v>70364.3877</v>
      </c>
    </row>
    <row r="57" spans="1:22" ht="15.75">
      <c r="A57" s="24" t="s">
        <v>11</v>
      </c>
      <c r="B57" s="17" t="s">
        <v>21</v>
      </c>
      <c r="C57" s="17" t="s">
        <v>22</v>
      </c>
      <c r="D57" s="17" t="s">
        <v>124</v>
      </c>
      <c r="E57" s="17" t="s">
        <v>138</v>
      </c>
      <c r="F57" s="17" t="s">
        <v>139</v>
      </c>
      <c r="G57" s="17" t="s">
        <v>17</v>
      </c>
      <c r="H57" s="17" t="s">
        <v>140</v>
      </c>
      <c r="I57" s="17" t="s">
        <v>141</v>
      </c>
      <c r="J57" s="18">
        <v>65.091673</v>
      </c>
      <c r="K57" s="18">
        <v>83.21818</v>
      </c>
      <c r="L57" s="18">
        <v>78.410899</v>
      </c>
      <c r="M57" s="18">
        <v>14.864336</v>
      </c>
      <c r="N57" s="18">
        <v>35.539832</v>
      </c>
      <c r="O57" s="18">
        <v>31.48792</v>
      </c>
      <c r="P57" s="18">
        <v>37.18497</v>
      </c>
      <c r="Q57" s="18">
        <v>50.407136</v>
      </c>
      <c r="R57" s="18">
        <v>33.067681</v>
      </c>
      <c r="S57" s="18">
        <v>52.183075</v>
      </c>
      <c r="T57" s="18">
        <v>49.565767</v>
      </c>
      <c r="U57" s="18">
        <v>0</v>
      </c>
      <c r="V57" s="27">
        <f t="shared" si="1"/>
        <v>531.021469</v>
      </c>
    </row>
    <row r="58" spans="1:22" ht="15.75">
      <c r="A58" s="24" t="s">
        <v>11</v>
      </c>
      <c r="B58" s="17" t="s">
        <v>21</v>
      </c>
      <c r="C58" s="17" t="s">
        <v>22</v>
      </c>
      <c r="D58" s="17" t="s">
        <v>153</v>
      </c>
      <c r="E58" s="17" t="s">
        <v>118</v>
      </c>
      <c r="F58" s="17" t="s">
        <v>119</v>
      </c>
      <c r="G58" s="17" t="s">
        <v>15</v>
      </c>
      <c r="H58" s="17" t="s">
        <v>16</v>
      </c>
      <c r="I58" s="17" t="s">
        <v>120</v>
      </c>
      <c r="J58" s="18">
        <v>3677.275669</v>
      </c>
      <c r="K58" s="18">
        <v>2523.426486</v>
      </c>
      <c r="L58" s="18">
        <v>3140.790163</v>
      </c>
      <c r="M58" s="18">
        <v>3310.884296</v>
      </c>
      <c r="N58" s="18">
        <v>2837.736582</v>
      </c>
      <c r="O58" s="18">
        <v>2632.413841</v>
      </c>
      <c r="P58" s="18">
        <v>2424.736401</v>
      </c>
      <c r="Q58" s="18">
        <v>2999.642372</v>
      </c>
      <c r="R58" s="18">
        <v>2426.028518</v>
      </c>
      <c r="S58" s="18">
        <v>3281.866696</v>
      </c>
      <c r="T58" s="18">
        <v>2774.33275</v>
      </c>
      <c r="U58" s="18">
        <v>2633.519457</v>
      </c>
      <c r="V58" s="27">
        <f t="shared" si="1"/>
        <v>34662.653231000004</v>
      </c>
    </row>
    <row r="59" spans="1:22" ht="15.75">
      <c r="A59" s="24" t="s">
        <v>11</v>
      </c>
      <c r="B59" s="17" t="s">
        <v>21</v>
      </c>
      <c r="C59" s="17" t="s">
        <v>22</v>
      </c>
      <c r="D59" s="17" t="s">
        <v>153</v>
      </c>
      <c r="E59" s="17" t="s">
        <v>118</v>
      </c>
      <c r="F59" s="17" t="s">
        <v>121</v>
      </c>
      <c r="G59" s="17" t="s">
        <v>15</v>
      </c>
      <c r="H59" s="17" t="s">
        <v>16</v>
      </c>
      <c r="I59" s="17" t="s">
        <v>16</v>
      </c>
      <c r="J59" s="18">
        <v>2343.793977</v>
      </c>
      <c r="K59" s="18">
        <v>973.885337</v>
      </c>
      <c r="L59" s="18">
        <v>2534.736612</v>
      </c>
      <c r="M59" s="18">
        <v>2225.61452</v>
      </c>
      <c r="N59" s="18">
        <v>2456.435625</v>
      </c>
      <c r="O59" s="18">
        <v>1236.418599</v>
      </c>
      <c r="P59" s="18">
        <v>1268.838719</v>
      </c>
      <c r="Q59" s="18">
        <v>1336.565048</v>
      </c>
      <c r="R59" s="18">
        <v>1324.331572</v>
      </c>
      <c r="S59" s="18">
        <v>1340.073683</v>
      </c>
      <c r="T59" s="18">
        <v>1450.52567</v>
      </c>
      <c r="U59" s="18">
        <v>1431.755619</v>
      </c>
      <c r="V59" s="27">
        <f t="shared" si="1"/>
        <v>19922.974980999996</v>
      </c>
    </row>
    <row r="60" spans="1:22" ht="15.75">
      <c r="A60" s="24" t="s">
        <v>11</v>
      </c>
      <c r="B60" s="17" t="s">
        <v>21</v>
      </c>
      <c r="C60" s="17" t="s">
        <v>22</v>
      </c>
      <c r="D60" s="17" t="s">
        <v>153</v>
      </c>
      <c r="E60" s="17" t="s">
        <v>118</v>
      </c>
      <c r="F60" s="17" t="s">
        <v>164</v>
      </c>
      <c r="G60" s="17" t="s">
        <v>15</v>
      </c>
      <c r="H60" s="17" t="s">
        <v>16</v>
      </c>
      <c r="I60" s="17" t="s">
        <v>52</v>
      </c>
      <c r="J60" s="18">
        <v>0</v>
      </c>
      <c r="K60" s="18">
        <v>0</v>
      </c>
      <c r="L60" s="18">
        <v>0</v>
      </c>
      <c r="M60" s="18">
        <v>0</v>
      </c>
      <c r="N60" s="18">
        <v>54.576757</v>
      </c>
      <c r="O60" s="18">
        <v>164.298686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27">
        <f t="shared" si="1"/>
        <v>218.87544300000002</v>
      </c>
    </row>
    <row r="61" spans="1:22" ht="15.75">
      <c r="A61" s="24" t="s">
        <v>11</v>
      </c>
      <c r="B61" s="17" t="s">
        <v>21</v>
      </c>
      <c r="C61" s="17" t="s">
        <v>22</v>
      </c>
      <c r="D61" s="17" t="s">
        <v>153</v>
      </c>
      <c r="E61" s="17" t="s">
        <v>118</v>
      </c>
      <c r="F61" s="17" t="s">
        <v>122</v>
      </c>
      <c r="G61" s="17" t="s">
        <v>36</v>
      </c>
      <c r="H61" s="17" t="s">
        <v>36</v>
      </c>
      <c r="I61" s="17" t="s">
        <v>123</v>
      </c>
      <c r="J61" s="18">
        <v>8500.0008</v>
      </c>
      <c r="K61" s="18">
        <v>8624.5856</v>
      </c>
      <c r="L61" s="18">
        <v>9171.361178</v>
      </c>
      <c r="M61" s="18">
        <v>8924.686039</v>
      </c>
      <c r="N61" s="18">
        <v>8630.2008</v>
      </c>
      <c r="O61" s="18">
        <v>7875.878224</v>
      </c>
      <c r="P61" s="18">
        <v>8486.21238</v>
      </c>
      <c r="Q61" s="18">
        <v>9000.6276</v>
      </c>
      <c r="R61" s="18">
        <v>8824.746631</v>
      </c>
      <c r="S61" s="18">
        <v>8731.61643</v>
      </c>
      <c r="T61" s="18">
        <v>8926.76174</v>
      </c>
      <c r="U61" s="18">
        <v>8951.429822</v>
      </c>
      <c r="V61" s="27">
        <f t="shared" si="1"/>
        <v>104648.10724400001</v>
      </c>
    </row>
    <row r="62" spans="1:22" ht="15.75">
      <c r="A62" s="24" t="s">
        <v>11</v>
      </c>
      <c r="B62" s="17" t="s">
        <v>21</v>
      </c>
      <c r="C62" s="17" t="s">
        <v>22</v>
      </c>
      <c r="D62" s="17" t="s">
        <v>153</v>
      </c>
      <c r="E62" s="17" t="s">
        <v>118</v>
      </c>
      <c r="F62" s="17" t="s">
        <v>165</v>
      </c>
      <c r="G62" s="17" t="s">
        <v>15</v>
      </c>
      <c r="H62" s="17" t="s">
        <v>16</v>
      </c>
      <c r="I62" s="17" t="s">
        <v>120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383.5499</v>
      </c>
      <c r="S62" s="18">
        <v>654.687487</v>
      </c>
      <c r="T62" s="18">
        <v>576.480497</v>
      </c>
      <c r="U62" s="18">
        <v>214.24428</v>
      </c>
      <c r="V62" s="27">
        <f t="shared" si="1"/>
        <v>1828.962164</v>
      </c>
    </row>
    <row r="63" spans="1:22" ht="15.75">
      <c r="A63" s="24" t="s">
        <v>11</v>
      </c>
      <c r="B63" s="17" t="s">
        <v>21</v>
      </c>
      <c r="C63" s="17" t="s">
        <v>22</v>
      </c>
      <c r="D63" s="17" t="s">
        <v>153</v>
      </c>
      <c r="E63" s="17" t="s">
        <v>118</v>
      </c>
      <c r="F63" s="17" t="s">
        <v>166</v>
      </c>
      <c r="G63" s="17" t="s">
        <v>15</v>
      </c>
      <c r="H63" s="17" t="s">
        <v>16</v>
      </c>
      <c r="I63" s="17" t="s">
        <v>16</v>
      </c>
      <c r="J63" s="18">
        <v>0</v>
      </c>
      <c r="K63" s="18">
        <v>0</v>
      </c>
      <c r="L63" s="18">
        <v>0</v>
      </c>
      <c r="M63" s="18">
        <v>11.13992</v>
      </c>
      <c r="N63" s="18">
        <v>103.237992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27">
        <f t="shared" si="1"/>
        <v>114.37791200000001</v>
      </c>
    </row>
    <row r="64" spans="1:22" ht="15.75">
      <c r="A64" s="24" t="s">
        <v>11</v>
      </c>
      <c r="B64" s="17" t="s">
        <v>21</v>
      </c>
      <c r="C64" s="17" t="s">
        <v>22</v>
      </c>
      <c r="D64" s="17" t="s">
        <v>153</v>
      </c>
      <c r="E64" s="17" t="s">
        <v>118</v>
      </c>
      <c r="F64" s="17" t="s">
        <v>100</v>
      </c>
      <c r="G64" s="17" t="s">
        <v>15</v>
      </c>
      <c r="H64" s="17" t="s">
        <v>16</v>
      </c>
      <c r="I64" s="17" t="s">
        <v>16</v>
      </c>
      <c r="J64" s="18">
        <v>5810.3699</v>
      </c>
      <c r="K64" s="18">
        <v>6791.926078</v>
      </c>
      <c r="L64" s="18">
        <v>5889.518071</v>
      </c>
      <c r="M64" s="18">
        <v>5391.435984</v>
      </c>
      <c r="N64" s="18">
        <v>5080.03077</v>
      </c>
      <c r="O64" s="18">
        <v>6636.38479</v>
      </c>
      <c r="P64" s="18">
        <v>6700.502501</v>
      </c>
      <c r="Q64" s="18">
        <v>6905.79231</v>
      </c>
      <c r="R64" s="18">
        <v>7588.059515</v>
      </c>
      <c r="S64" s="18">
        <v>6960.77377</v>
      </c>
      <c r="T64" s="18">
        <v>6797.533396</v>
      </c>
      <c r="U64" s="18">
        <v>7120.816324</v>
      </c>
      <c r="V64" s="27">
        <f t="shared" si="1"/>
        <v>77673.143409</v>
      </c>
    </row>
    <row r="65" spans="1:22" ht="15.75">
      <c r="A65" s="24" t="s">
        <v>11</v>
      </c>
      <c r="B65" s="17" t="s">
        <v>21</v>
      </c>
      <c r="C65" s="17" t="s">
        <v>22</v>
      </c>
      <c r="D65" s="17" t="s">
        <v>153</v>
      </c>
      <c r="E65" s="17" t="s">
        <v>118</v>
      </c>
      <c r="F65" s="17" t="s">
        <v>167</v>
      </c>
      <c r="G65" s="17" t="s">
        <v>15</v>
      </c>
      <c r="H65" s="17" t="s">
        <v>16</v>
      </c>
      <c r="I65" s="17" t="s">
        <v>52</v>
      </c>
      <c r="J65" s="18">
        <v>2143.792237</v>
      </c>
      <c r="K65" s="18">
        <v>2248.257659</v>
      </c>
      <c r="L65" s="18">
        <v>2443.269481</v>
      </c>
      <c r="M65" s="18">
        <v>1592.739709</v>
      </c>
      <c r="N65" s="18">
        <v>2583.22828</v>
      </c>
      <c r="O65" s="18">
        <v>2151.509517</v>
      </c>
      <c r="P65" s="18">
        <v>2120.795181</v>
      </c>
      <c r="Q65" s="18">
        <v>2108.057333</v>
      </c>
      <c r="R65" s="18">
        <v>2215.308932</v>
      </c>
      <c r="S65" s="18">
        <v>1751.934686</v>
      </c>
      <c r="T65" s="18">
        <v>1811.009136</v>
      </c>
      <c r="U65" s="18">
        <v>1765.28296</v>
      </c>
      <c r="V65" s="27">
        <f t="shared" si="1"/>
        <v>24935.185111</v>
      </c>
    </row>
    <row r="66" spans="1:22" ht="15.75">
      <c r="A66" s="24" t="s">
        <v>11</v>
      </c>
      <c r="B66" s="17" t="s">
        <v>21</v>
      </c>
      <c r="C66" s="17" t="s">
        <v>180</v>
      </c>
      <c r="D66" s="17" t="s">
        <v>153</v>
      </c>
      <c r="E66" s="17" t="s">
        <v>118</v>
      </c>
      <c r="F66" s="17" t="s">
        <v>122</v>
      </c>
      <c r="G66" s="17" t="s">
        <v>36</v>
      </c>
      <c r="H66" s="17" t="s">
        <v>36</v>
      </c>
      <c r="I66" s="17" t="s">
        <v>123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0.103284</v>
      </c>
      <c r="S66" s="18">
        <v>0</v>
      </c>
      <c r="T66" s="18">
        <v>0</v>
      </c>
      <c r="U66" s="18">
        <v>0</v>
      </c>
      <c r="V66" s="27">
        <f t="shared" si="1"/>
        <v>0.103284</v>
      </c>
    </row>
    <row r="67" spans="1:22" ht="15.75">
      <c r="A67" s="23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26"/>
    </row>
    <row r="68" spans="1:22" ht="20.25">
      <c r="A68" s="34" t="s">
        <v>12</v>
      </c>
      <c r="B68" s="35"/>
      <c r="C68" s="35"/>
      <c r="D68" s="35"/>
      <c r="E68" s="35"/>
      <c r="F68" s="35"/>
      <c r="G68" s="35"/>
      <c r="H68" s="35"/>
      <c r="I68" s="35"/>
      <c r="J68" s="8">
        <f aca="true" t="shared" si="2" ref="J68:V68">SUM(J6:J66)</f>
        <v>136758.03197699995</v>
      </c>
      <c r="K68" s="8">
        <f t="shared" si="2"/>
        <v>113833.74975</v>
      </c>
      <c r="L68" s="8">
        <f t="shared" si="2"/>
        <v>118852.02530099999</v>
      </c>
      <c r="M68" s="8">
        <f t="shared" si="2"/>
        <v>122543.24919399999</v>
      </c>
      <c r="N68" s="8">
        <f t="shared" si="2"/>
        <v>122492.15896600002</v>
      </c>
      <c r="O68" s="8">
        <f t="shared" si="2"/>
        <v>119688.21054899997</v>
      </c>
      <c r="P68" s="8">
        <f t="shared" si="2"/>
        <v>126628.99795600002</v>
      </c>
      <c r="Q68" s="8">
        <f t="shared" si="2"/>
        <v>135509.70681399998</v>
      </c>
      <c r="R68" s="8">
        <f t="shared" si="2"/>
        <v>109970.44807500002</v>
      </c>
      <c r="S68" s="8">
        <f t="shared" si="2"/>
        <v>138849.84974099993</v>
      </c>
      <c r="T68" s="8">
        <f t="shared" si="2"/>
        <v>138486.56964800003</v>
      </c>
      <c r="U68" s="8">
        <f t="shared" si="2"/>
        <v>129318.069461</v>
      </c>
      <c r="V68" s="12">
        <f t="shared" si="2"/>
        <v>1512931.0674320005</v>
      </c>
    </row>
    <row r="69" spans="1:22" ht="15.75">
      <c r="A69" s="11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10"/>
    </row>
    <row r="70" spans="1:22" ht="15.75">
      <c r="A70" s="9" t="s">
        <v>11</v>
      </c>
      <c r="B70" s="15" t="s">
        <v>18</v>
      </c>
      <c r="C70" s="15"/>
      <c r="D70" s="15" t="s">
        <v>153</v>
      </c>
      <c r="E70" s="15" t="s">
        <v>13</v>
      </c>
      <c r="F70" s="15" t="s">
        <v>20</v>
      </c>
      <c r="G70" s="15" t="s">
        <v>17</v>
      </c>
      <c r="H70" s="15" t="s">
        <v>17</v>
      </c>
      <c r="I70" s="15" t="s">
        <v>19</v>
      </c>
      <c r="J70" s="16">
        <v>12009.61734</v>
      </c>
      <c r="K70" s="16">
        <v>12333.307596</v>
      </c>
      <c r="L70" s="16">
        <v>12524.1855</v>
      </c>
      <c r="M70" s="16">
        <v>12755.4695</v>
      </c>
      <c r="N70" s="16">
        <v>12859.422917</v>
      </c>
      <c r="O70" s="16">
        <v>11273.064031</v>
      </c>
      <c r="P70" s="16">
        <v>3937.559452</v>
      </c>
      <c r="Q70" s="16">
        <v>13623.086761</v>
      </c>
      <c r="R70" s="16">
        <v>13228.622184</v>
      </c>
      <c r="S70" s="16">
        <v>13678.89621</v>
      </c>
      <c r="T70" s="16">
        <v>9170.873427</v>
      </c>
      <c r="U70" s="16">
        <v>12327.552288</v>
      </c>
      <c r="V70" s="10">
        <f>SUM(J70:U70)</f>
        <v>139721.657206</v>
      </c>
    </row>
    <row r="71" spans="1:22" ht="15.75">
      <c r="A71" s="9" t="s">
        <v>11</v>
      </c>
      <c r="B71" s="15" t="s">
        <v>18</v>
      </c>
      <c r="C71" s="15"/>
      <c r="D71" s="15" t="s">
        <v>153</v>
      </c>
      <c r="E71" s="15" t="s">
        <v>181</v>
      </c>
      <c r="F71" s="15" t="s">
        <v>182</v>
      </c>
      <c r="G71" s="15" t="s">
        <v>15</v>
      </c>
      <c r="H71" s="15" t="s">
        <v>16</v>
      </c>
      <c r="I71" s="15" t="s">
        <v>183</v>
      </c>
      <c r="J71" s="16">
        <v>3931.426818</v>
      </c>
      <c r="K71" s="16">
        <v>3429.25704</v>
      </c>
      <c r="L71" s="16">
        <v>828.61713</v>
      </c>
      <c r="M71" s="16">
        <v>0</v>
      </c>
      <c r="N71" s="16">
        <v>1583.201664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0">
        <f>SUM(J71:U71)</f>
        <v>9772.502652</v>
      </c>
    </row>
    <row r="72" spans="1:22" ht="15.75">
      <c r="A72" s="9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10"/>
    </row>
    <row r="73" spans="1:22" ht="21" thickBot="1">
      <c r="A73" s="36" t="s">
        <v>14</v>
      </c>
      <c r="B73" s="37"/>
      <c r="C73" s="37"/>
      <c r="D73" s="37"/>
      <c r="E73" s="37"/>
      <c r="F73" s="37"/>
      <c r="G73" s="37"/>
      <c r="H73" s="37"/>
      <c r="I73" s="37"/>
      <c r="J73" s="13">
        <f>SUM(J70:J71)</f>
        <v>15941.044158</v>
      </c>
      <c r="K73" s="13">
        <f aca="true" t="shared" si="3" ref="K73:U73">SUM(K70:K71)</f>
        <v>15762.564636000001</v>
      </c>
      <c r="L73" s="13">
        <f t="shared" si="3"/>
        <v>13352.80263</v>
      </c>
      <c r="M73" s="13">
        <f t="shared" si="3"/>
        <v>12755.4695</v>
      </c>
      <c r="N73" s="13">
        <f t="shared" si="3"/>
        <v>14442.624581</v>
      </c>
      <c r="O73" s="13">
        <f t="shared" si="3"/>
        <v>11273.064031</v>
      </c>
      <c r="P73" s="13">
        <f t="shared" si="3"/>
        <v>3937.559452</v>
      </c>
      <c r="Q73" s="13">
        <f t="shared" si="3"/>
        <v>13623.086761</v>
      </c>
      <c r="R73" s="13">
        <f t="shared" si="3"/>
        <v>13228.622184</v>
      </c>
      <c r="S73" s="13">
        <f t="shared" si="3"/>
        <v>13678.89621</v>
      </c>
      <c r="T73" s="13">
        <f t="shared" si="3"/>
        <v>9170.873427</v>
      </c>
      <c r="U73" s="13">
        <f t="shared" si="3"/>
        <v>12327.552288</v>
      </c>
      <c r="V73" s="14">
        <f>SUM(V70:V71)</f>
        <v>149494.159858</v>
      </c>
    </row>
    <row r="74" spans="10:22" ht="12.75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8" t="s">
        <v>168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8" t="s">
        <v>169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8" t="s">
        <v>170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8" t="s">
        <v>171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8" t="s">
        <v>172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8" t="s">
        <v>173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3" t="s">
        <v>150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0:22" ht="12.7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0:22" ht="12.75"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0:22" ht="12.7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0:22" ht="12.7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0:22" ht="12.7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0:22" ht="12.7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0:22" ht="12.7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0:22" ht="12.7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0:22" ht="12.7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0:22" ht="12.7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0:22" ht="12.7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0:22" ht="12.7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0:22" ht="12.7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0:22" ht="12.7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0:22" ht="12.7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</sheetData>
  <sheetProtection/>
  <mergeCells count="12">
    <mergeCell ref="A68:I68"/>
    <mergeCell ref="A73:I7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2008-10-16T22:09:21Z</cp:lastPrinted>
  <dcterms:created xsi:type="dcterms:W3CDTF">2007-01-26T22:43:50Z</dcterms:created>
  <dcterms:modified xsi:type="dcterms:W3CDTF">2012-01-24T20:02:10Z</dcterms:modified>
  <cp:category/>
  <cp:version/>
  <cp:contentType/>
  <cp:contentStatus/>
</cp:coreProperties>
</file>