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<sst xmlns="http://schemas.openxmlformats.org/spreadsheetml/2006/main" count="46" uniqueCount="43">
  <si>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</si>
  <si>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</si>
  <si>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</si>
  <si>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</si>
  <si>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</si>
  <si>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</si>
  <si>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</si>
  <si>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</si>
  <si>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</si>
  <si>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</si>
  <si>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</si>
  <si>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</si>
  <si>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</si>
  <si>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</si>
  <si>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</si>
  <si>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</si>
  <si>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</si>
  <si>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</si>
  <si>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</si>
  <si>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</si>
  <si>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</si>
  <si>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</si>
  <si>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</si>
  <si>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</si>
  <si>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</si>
  <si>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</si>
  <si>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</si>
  <si>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</si>
  <si>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</si>
  <si>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</si>
  <si>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</si>
  <si>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</si>
  <si>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</si>
  <si>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</si>
  <si>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</si>
  <si>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</si>
  <si>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</si>
  <si>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</si>
  <si>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</si>
  <si>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</si>
  <si>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MAYO 2019 (Soles por Galón)</t>
  </si>
  <si>
    <t>(1) Promedio de los Precios vigentes en el mes de mayo de 2019</t>
  </si>
  <si>
    <t>(*)   Fuente: INEI = Precios a Mayo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</si>
</sst>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3" fillId="40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3">
      <alignment/>
      <protection/>
    </xf>
    <xf numFmtId="0" fontId="4" fillId="0" borderId="0" xfId="94" applyFont="1" applyFill="1">
      <alignment/>
      <protection/>
    </xf>
    <xf numFmtId="0" fontId="0" fillId="0" borderId="0" xfId="0" applyFill="1" applyAlignment="1">
      <alignment/>
    </xf>
    <xf numFmtId="0" fontId="5" fillId="0" borderId="0" xfId="94" applyFont="1">
      <alignment/>
      <protection/>
    </xf>
    <xf numFmtId="0" fontId="49" fillId="44" borderId="18" xfId="94" applyFont="1" applyFill="1" applyBorder="1">
      <alignment/>
      <protection/>
    </xf>
    <xf numFmtId="0" fontId="50" fillId="44" borderId="19" xfId="94" applyFont="1" applyFill="1" applyBorder="1">
      <alignment/>
      <protection/>
    </xf>
    <xf numFmtId="0" fontId="51" fillId="44" borderId="20" xfId="94" applyFont="1" applyFill="1" applyBorder="1" applyAlignment="1">
      <alignment horizontal="centerContinuous"/>
      <protection/>
    </xf>
    <xf numFmtId="0" fontId="51" fillId="44" borderId="21" xfId="94" applyFont="1" applyFill="1" applyBorder="1" applyAlignment="1">
      <alignment horizontal="centerContinuous"/>
      <protection/>
    </xf>
    <xf numFmtId="0" fontId="51" fillId="44" borderId="22" xfId="94" applyFont="1" applyFill="1" applyBorder="1" applyAlignment="1">
      <alignment horizontal="centerContinuous"/>
      <protection/>
    </xf>
    <xf numFmtId="0" fontId="50" fillId="44" borderId="18" xfId="94" applyFont="1" applyFill="1" applyBorder="1">
      <alignment/>
      <protection/>
    </xf>
    <xf numFmtId="0" fontId="51" fillId="44" borderId="23" xfId="94" applyFont="1" applyFill="1" applyBorder="1" applyAlignment="1">
      <alignment horizontal="center"/>
      <protection/>
    </xf>
    <xf numFmtId="0" fontId="51" fillId="44" borderId="24" xfId="94" applyFont="1" applyFill="1" applyBorder="1" applyAlignment="1">
      <alignment horizontal="center"/>
      <protection/>
    </xf>
    <xf numFmtId="0" fontId="51" fillId="44" borderId="25" xfId="94" applyFont="1" applyFill="1" applyBorder="1" applyAlignment="1">
      <alignment horizontal="center"/>
      <protection/>
    </xf>
    <xf numFmtId="0" fontId="49" fillId="44" borderId="24" xfId="94" applyFont="1" applyFill="1" applyBorder="1">
      <alignment/>
      <protection/>
    </xf>
    <xf numFmtId="0" fontId="49" fillId="44" borderId="26" xfId="94" applyFont="1" applyFill="1" applyBorder="1">
      <alignment/>
      <protection/>
    </xf>
    <xf numFmtId="49" fontId="51" fillId="44" borderId="27" xfId="94" applyNumberFormat="1" applyFont="1" applyFill="1" applyBorder="1" applyAlignment="1">
      <alignment horizontal="center"/>
      <protection/>
    </xf>
    <xf numFmtId="9" fontId="51" fillId="44" borderId="27" xfId="94" applyNumberFormat="1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  <xf numFmtId="0" fontId="6" fillId="0" borderId="0" xfId="9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3" fillId="0" borderId="28" xfId="94" applyFont="1" applyFill="1" applyBorder="1">
      <alignment/>
      <protection/>
    </xf>
    <xf numFmtId="179" fontId="7" fillId="0" borderId="29" xfId="87" applyNumberFormat="1" applyFont="1" applyFill="1" applyBorder="1" applyAlignment="1">
      <alignment horizontal="center" vertical="center"/>
    </xf>
    <xf numFmtId="179" fontId="7" fillId="0" borderId="29" xfId="87" applyNumberFormat="1" applyFont="1" applyFill="1" applyBorder="1" applyAlignment="1">
      <alignment horizontal="center"/>
    </xf>
    <xf numFmtId="180" fontId="6" fillId="0" borderId="0" xfId="87" applyNumberFormat="1" applyFont="1" applyFill="1" applyBorder="1" applyAlignment="1">
      <alignment/>
    </xf>
    <xf numFmtId="181" fontId="6" fillId="0" borderId="0" xfId="87" applyNumberFormat="1" applyFont="1" applyFill="1" applyBorder="1" applyAlignment="1">
      <alignment horizontal="center"/>
    </xf>
    <xf numFmtId="180" fontId="4" fillId="0" borderId="0" xfId="87" applyNumberFormat="1" applyFont="1" applyFill="1" applyBorder="1" applyAlignment="1">
      <alignment horizontal="center"/>
    </xf>
    <xf numFmtId="0" fontId="3" fillId="0" borderId="30" xfId="94" applyFont="1" applyFill="1" applyBorder="1">
      <alignment/>
      <protection/>
    </xf>
    <xf numFmtId="179" fontId="7" fillId="0" borderId="31" xfId="87" applyNumberFormat="1" applyFont="1" applyFill="1" applyBorder="1" applyAlignment="1">
      <alignment horizontal="center" vertical="center"/>
    </xf>
    <xf numFmtId="179" fontId="7" fillId="0" borderId="31" xfId="87" applyNumberFormat="1" applyFont="1" applyFill="1" applyBorder="1" applyAlignment="1">
      <alignment horizontal="center"/>
    </xf>
    <xf numFmtId="179" fontId="7" fillId="0" borderId="32" xfId="87" applyNumberFormat="1" applyFont="1" applyFill="1" applyBorder="1" applyAlignment="1">
      <alignment horizontal="center" vertical="center"/>
    </xf>
    <xf numFmtId="180" fontId="4" fillId="0" borderId="0" xfId="87" applyNumberFormat="1" applyFont="1" applyFill="1" applyBorder="1" applyAlignment="1">
      <alignment/>
    </xf>
    <xf numFmtId="0" fontId="3" fillId="0" borderId="33" xfId="94" applyFont="1" applyFill="1" applyBorder="1">
      <alignment/>
      <protection/>
    </xf>
    <xf numFmtId="179" fontId="7" fillId="0" borderId="34" xfId="87" applyNumberFormat="1" applyFont="1" applyFill="1" applyBorder="1" applyAlignment="1">
      <alignment horizontal="center" vertical="center"/>
    </xf>
    <xf numFmtId="179" fontId="7" fillId="0" borderId="34" xfId="87" applyNumberFormat="1" applyFont="1" applyFill="1" applyBorder="1" applyAlignment="1">
      <alignment horizontal="center"/>
    </xf>
    <xf numFmtId="179" fontId="7" fillId="0" borderId="35" xfId="87" applyNumberFormat="1" applyFont="1" applyFill="1" applyBorder="1" applyAlignment="1">
      <alignment horizontal="center" vertical="center"/>
    </xf>
    <xf numFmtId="0" fontId="9" fillId="0" borderId="0" xfId="94" applyFont="1" applyBorder="1">
      <alignment/>
      <protection/>
    </xf>
    <xf numFmtId="180" fontId="4" fillId="0" borderId="0" xfId="87" applyNumberFormat="1" applyFont="1" applyBorder="1" applyAlignment="1">
      <alignment/>
    </xf>
    <xf numFmtId="182" fontId="4" fillId="0" borderId="0" xfId="87" applyNumberFormat="1" applyFont="1" applyFill="1" applyBorder="1" applyAlignment="1">
      <alignment/>
    </xf>
    <xf numFmtId="0" fontId="10" fillId="0" borderId="0" xfId="94" applyFont="1" applyAlignment="1">
      <alignment horizontal="left" vertical="center"/>
      <protection/>
    </xf>
    <xf numFmtId="0" fontId="10" fillId="0" borderId="0" xfId="94" applyFont="1">
      <alignment/>
      <protection/>
    </xf>
    <xf numFmtId="0" fontId="11" fillId="0" borderId="0" xfId="94" applyFont="1" applyFill="1">
      <alignment/>
      <protection/>
    </xf>
    <xf numFmtId="182" fontId="11" fillId="0" borderId="0" xfId="87" applyNumberFormat="1" applyFont="1" applyFill="1" applyBorder="1" applyAlignment="1">
      <alignment/>
    </xf>
    <xf numFmtId="0" fontId="4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center" vertical="center"/>
      <protection/>
    </xf>
    <xf numFmtId="0" fontId="11" fillId="0" borderId="0" xfId="94" applyFont="1" applyFill="1" applyAlignment="1">
      <alignment horizontal="center" vertical="center"/>
      <protection/>
    </xf>
    <xf numFmtId="182" fontId="11" fillId="0" borderId="0" xfId="87" applyNumberFormat="1" applyFont="1" applyFill="1" applyBorder="1" applyAlignment="1">
      <alignment horizontal="center" vertical="center"/>
    </xf>
    <xf numFmtId="0" fontId="4" fillId="0" borderId="0" xfId="94" applyFont="1">
      <alignment/>
      <protection/>
    </xf>
    <xf numFmtId="0" fontId="10" fillId="0" borderId="0" xfId="94" applyFont="1" applyFill="1">
      <alignment/>
      <protection/>
    </xf>
    <xf numFmtId="0" fontId="0" fillId="0" borderId="0" xfId="93" applyFill="1">
      <alignment/>
      <protection/>
    </xf>
    <xf numFmtId="0" fontId="11" fillId="0" borderId="0" xfId="94" applyFont="1" applyFill="1" applyAlignment="1">
      <alignment horizontal="left" vertical="center" wrapText="1"/>
      <protection/>
    </xf>
    <xf numFmtId="182" fontId="11" fillId="0" borderId="0" xfId="87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4" applyFont="1" applyFill="1" applyAlignment="1">
      <alignment horizontal="left" vertical="center" wrapText="1"/>
      <protection/>
    </xf>
    <xf numFmtId="182" fontId="4" fillId="0" borderId="0" xfId="87" applyNumberFormat="1" applyFont="1" applyFill="1" applyBorder="1" applyAlignment="1">
      <alignment horizontal="left" vertical="center" wrapText="1"/>
    </xf>
    <xf numFmtId="0" fontId="9" fillId="0" borderId="0" xfId="94" applyFont="1" applyFill="1" applyAlignment="1">
      <alignment horizontal="left" vertical="center" wrapText="1"/>
      <protection/>
    </xf>
    <xf numFmtId="0" fontId="9" fillId="0" borderId="0" xfId="94" applyFont="1" applyFill="1">
      <alignment/>
      <protection/>
    </xf>
    <xf numFmtId="0" fontId="4" fillId="0" borderId="0" xfId="94" applyFont="1" applyFill="1" applyAlignment="1">
      <alignment/>
      <protection/>
    </xf>
    <xf numFmtId="0" fontId="0" fillId="42" borderId="0" xfId="93" applyFill="1">
      <alignment/>
      <protection/>
    </xf>
    <xf numFmtId="0" fontId="4" fillId="42" borderId="0" xfId="94" applyFont="1" applyFill="1">
      <alignment/>
      <protection/>
    </xf>
    <xf numFmtId="0" fontId="0" fillId="42" borderId="0" xfId="0" applyFill="1" applyAlignment="1">
      <alignment/>
    </xf>
    <xf numFmtId="9" fontId="8" fillId="0" borderId="0" xfId="98" applyFont="1" applyFill="1" applyBorder="1" applyAlignment="1">
      <alignment horizontal="center"/>
    </xf>
    <xf numFmtId="0" fontId="9" fillId="0" borderId="0" xfId="94" applyFont="1" applyFill="1" applyAlignment="1">
      <alignment horizontal="left" vertical="justify" wrapText="1"/>
      <protection/>
    </xf>
    <xf numFmtId="2" fontId="3" fillId="0" borderId="18" xfId="94" applyNumberFormat="1" applyFont="1" applyBorder="1" applyAlignment="1">
      <alignment horizontal="center"/>
      <protection/>
    </xf>
    <xf numFmtId="2" fontId="3" fillId="0" borderId="36" xfId="94" applyNumberFormat="1" applyFont="1" applyBorder="1" applyAlignment="1">
      <alignment horizontal="center"/>
      <protection/>
    </xf>
    <xf numFmtId="2" fontId="3" fillId="0" borderId="23" xfId="94" applyNumberFormat="1" applyFont="1" applyBorder="1" applyAlignment="1">
      <alignment horizontal="center"/>
      <protection/>
    </xf>
    <xf numFmtId="2" fontId="3" fillId="0" borderId="24" xfId="94" applyNumberFormat="1" applyFont="1" applyBorder="1" applyAlignment="1">
      <alignment horizontal="center"/>
      <protection/>
    </xf>
    <xf numFmtId="2" fontId="3" fillId="0" borderId="0" xfId="94" applyNumberFormat="1" applyFont="1" applyBorder="1" applyAlignment="1">
      <alignment horizontal="center"/>
      <protection/>
    </xf>
    <xf numFmtId="2" fontId="3" fillId="0" borderId="37" xfId="94" applyNumberFormat="1" applyFont="1" applyBorder="1" applyAlignment="1">
      <alignment horizontal="center"/>
      <protection/>
    </xf>
    <xf numFmtId="2" fontId="3" fillId="0" borderId="26" xfId="94" applyNumberFormat="1" applyFont="1" applyBorder="1" applyAlignment="1">
      <alignment horizontal="center"/>
      <protection/>
    </xf>
    <xf numFmtId="2" fontId="3" fillId="0" borderId="38" xfId="94" applyNumberFormat="1" applyFont="1" applyBorder="1" applyAlignment="1">
      <alignment horizontal="center"/>
      <protection/>
    </xf>
    <xf numFmtId="2" fontId="3" fillId="0" borderId="39" xfId="94" applyNumberFormat="1" applyFont="1" applyBorder="1" applyAlignment="1">
      <alignment horizontal="center"/>
      <protection/>
    </xf>
    <xf numFmtId="0" fontId="3" fillId="0" borderId="0" xfId="94" applyFont="1" applyAlignment="1">
      <alignment horizontal="center"/>
      <protection/>
    </xf>
    <xf numFmtId="0" fontId="10" fillId="0" borderId="0" xfId="94" applyFont="1" applyAlignment="1">
      <alignment horizontal="left" vertical="justify" wrapText="1"/>
      <protection/>
    </xf>
    <xf numFmtId="0" fontId="51" fillId="44" borderId="19" xfId="94" applyFont="1" applyFill="1" applyBorder="1" applyAlignment="1">
      <alignment horizontal="center" wrapText="1"/>
      <protection/>
    </xf>
    <xf numFmtId="0" fontId="51" fillId="44" borderId="25" xfId="94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Hoja6" xfId="93"/>
    <cellStyle name="Normal_precios98-pag24_1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K14" sqref="K14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1.6793548387096773</v>
      </c>
      <c r="D10" s="23">
        <v>0</v>
      </c>
      <c r="E10" s="23">
        <v>0</v>
      </c>
      <c r="F10" s="23">
        <f aca="true" t="shared" si="0" ref="F10:F17">(C10+D10+E10)*0.18</f>
        <v>0.3022838709677419</v>
      </c>
      <c r="G10" s="23">
        <f>SUM(C10:F10)</f>
        <v>1.9816387096774193</v>
      </c>
      <c r="H10" s="23">
        <f aca="true" t="shared" si="1" ref="H10:H15">+I10-G10</f>
        <v>1.9353612903225805</v>
      </c>
      <c r="I10" s="30">
        <v>3.917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8.46290980701861</v>
      </c>
      <c r="D11" s="29">
        <f>+C11*8%</f>
        <v>0.6770327845614889</v>
      </c>
      <c r="E11" s="29">
        <v>1.13</v>
      </c>
      <c r="F11" s="29">
        <f t="shared" si="0"/>
        <v>1.8485896664844175</v>
      </c>
      <c r="G11" s="29">
        <f aca="true" t="shared" si="2" ref="G11:G16">SUM(C11:F11)</f>
        <v>12.118532258064516</v>
      </c>
      <c r="H11" s="29">
        <f>+I11-G11</f>
        <v>3.321467741935484</v>
      </c>
      <c r="I11" s="30">
        <v>15.44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8.185488933438632</v>
      </c>
      <c r="D12" s="29">
        <f>+C12*8%</f>
        <v>0.6548391146750906</v>
      </c>
      <c r="E12" s="29">
        <v>1.13</v>
      </c>
      <c r="F12" s="29">
        <f t="shared" si="0"/>
        <v>1.7946590486604699</v>
      </c>
      <c r="G12" s="29">
        <f>SUM(C12:F12)</f>
        <v>11.764987096774192</v>
      </c>
      <c r="H12" s="29">
        <f>+I12-G12</f>
        <v>2.995012903225808</v>
      </c>
      <c r="I12" s="30">
        <v>14.76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7.652876495960149</v>
      </c>
      <c r="D13" s="29">
        <f>+C13*8%</f>
        <v>0.612230119676812</v>
      </c>
      <c r="E13" s="29">
        <v>1.16</v>
      </c>
      <c r="F13" s="29">
        <f t="shared" si="0"/>
        <v>1.696519190814653</v>
      </c>
      <c r="G13" s="29">
        <f t="shared" si="2"/>
        <v>11.121625806451615</v>
      </c>
      <c r="H13" s="29">
        <f t="shared" si="1"/>
        <v>1.5483741935483852</v>
      </c>
      <c r="I13" s="30">
        <v>12.67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7.266425186805177</v>
      </c>
      <c r="D14" s="29">
        <f>+C14*8%</f>
        <v>0.5813140149444141</v>
      </c>
      <c r="E14" s="29">
        <v>1.22</v>
      </c>
      <c r="F14" s="29">
        <f t="shared" si="0"/>
        <v>1.6321930563149263</v>
      </c>
      <c r="G14" s="29">
        <f t="shared" si="2"/>
        <v>10.699932258064518</v>
      </c>
      <c r="H14" s="29">
        <f t="shared" si="1"/>
        <v>1.2500677419354815</v>
      </c>
      <c r="I14" s="30">
        <v>11.95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7.7529032258064525</v>
      </c>
      <c r="D15" s="29"/>
      <c r="E15" s="29">
        <v>1.49</v>
      </c>
      <c r="F15" s="29">
        <f>(C15+D15+E15)*0.18</f>
        <v>1.6637225806451614</v>
      </c>
      <c r="G15" s="29">
        <f>SUM(C15:F15)</f>
        <v>10.906625806451615</v>
      </c>
      <c r="H15" s="29">
        <f t="shared" si="1"/>
        <v>1.6733741935483852</v>
      </c>
      <c r="I15" s="30">
        <v>12.58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6.11451612903226</v>
      </c>
      <c r="D16" s="29"/>
      <c r="E16" s="29">
        <v>0.92</v>
      </c>
      <c r="F16" s="29">
        <f t="shared" si="0"/>
        <v>1.2662129032258067</v>
      </c>
      <c r="G16" s="29">
        <f t="shared" si="2"/>
        <v>8.300729032258067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6.024193548387097</v>
      </c>
      <c r="D17" s="34"/>
      <c r="E17" s="34">
        <v>1</v>
      </c>
      <c r="F17" s="34">
        <f t="shared" si="0"/>
        <v>1.2643548387096775</v>
      </c>
      <c r="G17" s="34">
        <f>SUM(C17:F17)</f>
        <v>8.288548387096775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2018-10-31T16:08:44Z</cp:lastPrinted>
  <dcterms:created xsi:type="dcterms:W3CDTF">2018-02-19T21:07:40Z</dcterms:created>
  <dcterms:modified xsi:type="dcterms:W3CDTF">2019-07-17T19:57:26Z</dcterms:modified>
  <cp:category/>
  <cp:version/>
  <cp:contentType/>
  <cp:contentStatus/>
</cp:coreProperties>
</file>