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65" windowWidth="10590" windowHeight="7245" tabRatio="563" firstSheet="1" activeTab="1"/>
  </bookViews>
  <sheets>
    <sheet name="Dist. GN 11" sheetId="1" state="hidden" r:id="rId1"/>
    <sheet name="Dist. GN (JULIO)" sheetId="2" r:id="rId2"/>
  </sheets>
  <externalReferences>
    <externalReference r:id="rId5"/>
  </externalReferences>
  <definedNames>
    <definedName name="_xlnm.Print_Area" localSheetId="1">'Dist. GN (JULIO)'!$B$3:$L$50</definedName>
    <definedName name="_xlnm.Print_Area" localSheetId="0">'Dist. GN 11'!$B$3:$L$51</definedName>
  </definedNames>
  <calcPr fullCalcOnLoad="1"/>
</workbook>
</file>

<file path=xl/sharedStrings.xml><?xml version="1.0" encoding="utf-8"?>
<sst xmlns="http://schemas.openxmlformats.org/spreadsheetml/2006/main" count="85" uniqueCount="41">
  <si>
    <t>Total</t>
  </si>
  <si>
    <t>Concesionario:</t>
  </si>
  <si>
    <t>Área de Concesión:</t>
  </si>
  <si>
    <r>
      <t>VOLUMEN DE GAS NATURAL DISTRIBUIDO POR CATEGORÍA TARIFARIA (MPC</t>
    </r>
    <r>
      <rPr>
        <b/>
        <u val="single"/>
        <vertAlign val="superscript"/>
        <sz val="10"/>
        <rFont val="Arial"/>
        <family val="2"/>
      </rPr>
      <t>(1)</t>
    </r>
    <r>
      <rPr>
        <b/>
        <u val="single"/>
        <sz val="10"/>
        <rFont val="Arial"/>
        <family val="2"/>
      </rPr>
      <t>)</t>
    </r>
  </si>
  <si>
    <t>Categoría Tarifaria</t>
  </si>
  <si>
    <t>Total por mes</t>
  </si>
  <si>
    <t>Promedio diario (MPCD)</t>
  </si>
  <si>
    <t>EVOLUCIÓN DEL NÚMERO DE CONSUMIDORES POR CATEGORÍA TARIFARIA</t>
  </si>
  <si>
    <t>(1) MPC: miles de pies cúbicos.</t>
  </si>
  <si>
    <t>Rango de Consumo (Sm3/mes)</t>
  </si>
  <si>
    <t>Hasta 300</t>
  </si>
  <si>
    <t xml:space="preserve"> </t>
  </si>
  <si>
    <t>DGH - MEM</t>
  </si>
  <si>
    <t>Contugas S.A.C.</t>
  </si>
  <si>
    <t>Región Ica</t>
  </si>
  <si>
    <t>30 de abril de 2014</t>
  </si>
  <si>
    <t>Puesta en Operación Comercial:</t>
  </si>
  <si>
    <t>A - Residenciales</t>
  </si>
  <si>
    <t>B - Comercio y Pequeña Industria</t>
  </si>
  <si>
    <t>C - GNV</t>
  </si>
  <si>
    <t>19 001 - 370 000</t>
  </si>
  <si>
    <t>301 - 19 000</t>
  </si>
  <si>
    <t>D - Gran Industria</t>
  </si>
  <si>
    <t>370 001 - 4 000 000</t>
  </si>
  <si>
    <t>E - Generador Eléctrico</t>
  </si>
  <si>
    <t>4 000 001 - 30 000 000</t>
  </si>
  <si>
    <t>F - Petroquímica</t>
  </si>
  <si>
    <t>Mayor a 30 000 001</t>
  </si>
  <si>
    <t>Nota: La asignación de categoría a cada Consumidor, depende del rango de consumo, y no de la denominación de la categoría o el uso al que se destine el Gas Natural, excepto en los casos siguientes:
- Los Consumidores de Gas Natural para vehículos (GNV), están comprendidos en la Categoría C, independientemente de su rango de consumo.
- Los Generadores Eléctricos (incluye Cogeneración y Generación Distribuida), están comprendidos en la Categoría E, independientemente de su rango de consumo.
- Los Petroquímicos, están comprendidos en la Categoría F, independientemente de su rango de consumo.</t>
  </si>
  <si>
    <t>Categoría Tarifaria A</t>
  </si>
  <si>
    <t>Categoría Tarifaria B</t>
  </si>
  <si>
    <t>Categoría Tarifaria C</t>
  </si>
  <si>
    <r>
      <t>Categoría Tarifaria D</t>
    </r>
    <r>
      <rPr>
        <vertAlign val="superscript"/>
        <sz val="10"/>
        <rFont val="Arial"/>
        <family val="2"/>
      </rPr>
      <t xml:space="preserve"> </t>
    </r>
  </si>
  <si>
    <t>Categoría Tarifaria E</t>
  </si>
  <si>
    <t xml:space="preserve">Categoría Tarifaria A </t>
  </si>
  <si>
    <t>Categoría Tarifaria D</t>
  </si>
  <si>
    <t>INFORME DE DISTRIBUCIÓN DE GAS NATURAL EN LA REGIÓN ICA</t>
  </si>
  <si>
    <t>Al 31.05.17</t>
  </si>
  <si>
    <r>
      <t>VOLUMEN DE GAS NATURAL DISTRIBUIDO POR CATEGORÍA TARIFARIA (MPCD</t>
    </r>
    <r>
      <rPr>
        <b/>
        <u val="single"/>
        <vertAlign val="superscript"/>
        <sz val="10"/>
        <rFont val="Arial"/>
        <family val="2"/>
      </rPr>
      <t>(1)</t>
    </r>
    <r>
      <rPr>
        <b/>
        <u val="single"/>
        <sz val="10"/>
        <rFont val="Arial"/>
        <family val="2"/>
      </rPr>
      <t>)</t>
    </r>
  </si>
  <si>
    <t>(1) MPCD: miles de pies cúbicos por día.</t>
  </si>
  <si>
    <t>Al 31.08.17</t>
  </si>
</sst>
</file>

<file path=xl/styles.xml><?xml version="1.0" encoding="utf-8"?>
<styleSheet xmlns="http://schemas.openxmlformats.org/spreadsheetml/2006/main">
  <numFmts count="39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&quot;S/.&quot;\ * #,##0_);_(&quot;S/.&quot;\ * \(#,##0\);_(&quot;S/.&quot;\ * &quot;-&quot;_);_(@_)"/>
    <numFmt numFmtId="173" formatCode="_(* #,##0_);_(* \(#,##0\);_(* &quot;-&quot;_);_(@_)"/>
    <numFmt numFmtId="174" formatCode="_(&quot;S/.&quot;\ * #,##0.00_);_(&quot;S/.&quot;\ * \(#,##0.00\);_(&quot;S/.&quot;\ * &quot;-&quot;??_);_(@_)"/>
    <numFmt numFmtId="175" formatCode="_(* #,##0.00_);_(* \(#,##0.00\);_(* &quot;-&quot;??_);_(@_)"/>
    <numFmt numFmtId="176" formatCode="_-* #,##0.00\ _P_t_s_-;\-* #,##0.00\ _P_t_s_-;_-* &quot;-&quot;??\ _P_t_s_-;_-@_-"/>
    <numFmt numFmtId="177" formatCode="_-* #,##0.00\ _P_t_s_-;\-* #,##0.00\ _P_t_s_-;_-* &quot;-&quot;\ _P_t_s_-;_-@_-"/>
    <numFmt numFmtId="178" formatCode="_-* #,##0\ _P_t_s_-;\-* #,##0\ _P_t_s_-;_-* &quot;-&quot;\ _P_t_s_-;_-@_-"/>
    <numFmt numFmtId="179" formatCode="0.0"/>
    <numFmt numFmtId="180" formatCode="_-* #,##0.0000\ _P_t_s_-;\-* #,##0.0000\ _P_t_s_-;_-* &quot;-&quot;\ _P_t_s_-;_-@_-"/>
    <numFmt numFmtId="181" formatCode="0.0%"/>
    <numFmt numFmtId="182" formatCode="_-* #,##0.0_-;\-* #,##0.0_-;_-* &quot;-&quot;??_-;_-@_-"/>
    <numFmt numFmtId="183" formatCode="0.000"/>
    <numFmt numFmtId="184" formatCode="#,##0.000"/>
    <numFmt numFmtId="185" formatCode="_-* #,##0.000_-;\-* #,##0.000_-;_-* &quot;-&quot;??_-;_-@_-"/>
    <numFmt numFmtId="186" formatCode="_-* #,##0.0000_-;\-* #,##0.0000_-;_-* &quot;-&quot;??_-;_-@_-"/>
    <numFmt numFmtId="187" formatCode="#;#;\-"/>
    <numFmt numFmtId="188" formatCode="###\ ###\ ###"/>
    <numFmt numFmtId="189" formatCode="_([$€-2]\ * #,##0.00_);_([$€-2]\ * \(#,##0.00\);_([$€-2]\ * &quot;-&quot;??_)"/>
    <numFmt numFmtId="190" formatCode="_(* #,##0.0_);_(* \(#,##0.0\);_(* &quot;-&quot;??_);_(@_)"/>
    <numFmt numFmtId="191" formatCode="_-* #,##0.0\ _P_t_s_-;\-* #,##0.0\ _P_t_s_-;_-* &quot;-&quot;\ _P_t_s_-;_-@_-"/>
    <numFmt numFmtId="192" formatCode="_-* #,##0_-;\-* #,##0_-;_-* &quot;-&quot;??_-;_-@_-"/>
    <numFmt numFmtId="193" formatCode="_ * #,##0.0_ ;_ * \-#,##0.0_ ;_ * &quot;-&quot;_ ;_ @_ "/>
    <numFmt numFmtId="194" formatCode="_ * #,##0.00_ ;_ * \-#,##0.00_ ;_ * &quot;-&quot;_ ;_ @_ 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9"/>
      <name val="Arial"/>
      <family val="2"/>
    </font>
    <font>
      <b/>
      <u val="single"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7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4"/>
      <color indexed="8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/>
    </border>
    <border>
      <left style="medium"/>
      <right style="medium"/>
      <top style="medium"/>
      <bottom style="hair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9" fillId="7" borderId="1" applyNumberFormat="0" applyAlignment="0" applyProtection="0"/>
    <xf numFmtId="18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9" fillId="7" borderId="1" applyNumberFormat="0" applyAlignment="0" applyProtection="0"/>
    <xf numFmtId="0" fontId="7" fillId="0" borderId="3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24" borderId="0" xfId="92" applyFont="1" applyFill="1" applyBorder="1">
      <alignment/>
      <protection/>
    </xf>
    <xf numFmtId="0" fontId="22" fillId="24" borderId="0" xfId="92" applyFont="1" applyFill="1" applyAlignment="1">
      <alignment horizontal="left"/>
      <protection/>
    </xf>
    <xf numFmtId="0" fontId="0" fillId="25" borderId="0" xfId="92" applyFont="1" applyFill="1">
      <alignment/>
      <protection/>
    </xf>
    <xf numFmtId="0" fontId="21" fillId="24" borderId="0" xfId="92" applyFont="1" applyFill="1" applyAlignment="1">
      <alignment horizontal="left"/>
      <protection/>
    </xf>
    <xf numFmtId="0" fontId="23" fillId="24" borderId="0" xfId="92" applyFont="1" applyFill="1" applyBorder="1">
      <alignment/>
      <protection/>
    </xf>
    <xf numFmtId="0" fontId="30" fillId="24" borderId="0" xfId="92" applyFont="1" applyFill="1" applyBorder="1">
      <alignment/>
      <protection/>
    </xf>
    <xf numFmtId="17" fontId="31" fillId="26" borderId="10" xfId="92" applyNumberFormat="1" applyFont="1" applyFill="1" applyBorder="1" applyAlignment="1" quotePrefix="1">
      <alignment horizontal="center" vertical="center" wrapText="1"/>
      <protection/>
    </xf>
    <xf numFmtId="17" fontId="31" fillId="26" borderId="10" xfId="92" applyNumberFormat="1" applyFont="1" applyFill="1" applyBorder="1" applyAlignment="1">
      <alignment horizontal="center" vertical="center" wrapText="1"/>
      <protection/>
    </xf>
    <xf numFmtId="0" fontId="0" fillId="24" borderId="11" xfId="92" applyFont="1" applyFill="1" applyBorder="1" applyAlignment="1">
      <alignment vertical="center"/>
      <protection/>
    </xf>
    <xf numFmtId="3" fontId="0" fillId="24" borderId="11" xfId="92" applyNumberFormat="1" applyFont="1" applyFill="1" applyBorder="1" applyAlignment="1">
      <alignment horizontal="center" vertical="center"/>
      <protection/>
    </xf>
    <xf numFmtId="0" fontId="0" fillId="24" borderId="10" xfId="92" applyFont="1" applyFill="1" applyBorder="1" applyAlignment="1">
      <alignment vertical="center"/>
      <protection/>
    </xf>
    <xf numFmtId="3" fontId="0" fillId="24" borderId="10" xfId="92" applyNumberFormat="1" applyFont="1" applyFill="1" applyBorder="1" applyAlignment="1">
      <alignment horizontal="center" vertical="center"/>
      <protection/>
    </xf>
    <xf numFmtId="0" fontId="31" fillId="26" borderId="12" xfId="92" applyFont="1" applyFill="1" applyBorder="1" applyAlignment="1">
      <alignment vertical="center"/>
      <protection/>
    </xf>
    <xf numFmtId="3" fontId="31" fillId="26" borderId="12" xfId="92" applyNumberFormat="1" applyFont="1" applyFill="1" applyBorder="1" applyAlignment="1">
      <alignment horizontal="center" vertical="center"/>
      <protection/>
    </xf>
    <xf numFmtId="0" fontId="31" fillId="26" borderId="13" xfId="92" applyFont="1" applyFill="1" applyBorder="1" applyAlignment="1">
      <alignment vertical="center"/>
      <protection/>
    </xf>
    <xf numFmtId="3" fontId="31" fillId="26" borderId="13" xfId="92" applyNumberFormat="1" applyFont="1" applyFill="1" applyBorder="1" applyAlignment="1">
      <alignment horizontal="center" vertical="center"/>
      <protection/>
    </xf>
    <xf numFmtId="0" fontId="0" fillId="24" borderId="11" xfId="92" applyFont="1" applyFill="1" applyBorder="1">
      <alignment/>
      <protection/>
    </xf>
    <xf numFmtId="3" fontId="0" fillId="24" borderId="11" xfId="92" applyNumberFormat="1" applyFont="1" applyFill="1" applyBorder="1" applyAlignment="1">
      <alignment horizontal="center"/>
      <protection/>
    </xf>
    <xf numFmtId="0" fontId="0" fillId="24" borderId="10" xfId="92" applyFont="1" applyFill="1" applyBorder="1">
      <alignment/>
      <protection/>
    </xf>
    <xf numFmtId="3" fontId="0" fillId="24" borderId="10" xfId="92" applyNumberFormat="1" applyFont="1" applyFill="1" applyBorder="1" applyAlignment="1">
      <alignment horizontal="center"/>
      <protection/>
    </xf>
    <xf numFmtId="0" fontId="31" fillId="26" borderId="10" xfId="92" applyFont="1" applyFill="1" applyBorder="1">
      <alignment/>
      <protection/>
    </xf>
    <xf numFmtId="3" fontId="31" fillId="26" borderId="10" xfId="92" applyNumberFormat="1" applyFont="1" applyFill="1" applyBorder="1" applyAlignment="1">
      <alignment horizontal="center"/>
      <protection/>
    </xf>
    <xf numFmtId="0" fontId="0" fillId="24" borderId="0" xfId="92" applyFont="1" applyFill="1" applyBorder="1" applyAlignment="1">
      <alignment horizontal="justify" vertical="center" wrapText="1"/>
      <protection/>
    </xf>
    <xf numFmtId="0" fontId="31" fillId="26" borderId="10" xfId="92" applyFont="1" applyFill="1" applyBorder="1" applyAlignment="1">
      <alignment horizontal="center" vertical="center"/>
      <protection/>
    </xf>
    <xf numFmtId="0" fontId="0" fillId="24" borderId="10" xfId="92" applyFont="1" applyFill="1" applyBorder="1" applyAlignment="1">
      <alignment horizontal="center" vertical="center"/>
      <protection/>
    </xf>
    <xf numFmtId="0" fontId="0" fillId="24" borderId="10" xfId="92" applyFont="1" applyFill="1" applyBorder="1" applyAlignment="1">
      <alignment horizontal="center" vertical="center" wrapText="1"/>
      <protection/>
    </xf>
    <xf numFmtId="0" fontId="0" fillId="24" borderId="0" xfId="92" applyFont="1" applyFill="1" applyBorder="1" applyAlignment="1">
      <alignment horizontal="center" vertical="center" wrapText="1"/>
      <protection/>
    </xf>
    <xf numFmtId="188" fontId="0" fillId="24" borderId="0" xfId="92" applyNumberFormat="1" applyFont="1" applyFill="1" applyBorder="1">
      <alignment/>
      <protection/>
    </xf>
    <xf numFmtId="1" fontId="0" fillId="24" borderId="0" xfId="92" applyNumberFormat="1" applyFont="1" applyFill="1" applyBorder="1">
      <alignment/>
      <protection/>
    </xf>
    <xf numFmtId="188" fontId="0" fillId="24" borderId="0" xfId="92" applyNumberFormat="1" applyFont="1" applyFill="1" applyBorder="1" applyAlignment="1">
      <alignment horizontal="center"/>
      <protection/>
    </xf>
    <xf numFmtId="0" fontId="22" fillId="24" borderId="0" xfId="92" applyFont="1" applyFill="1" applyAlignment="1">
      <alignment horizontal="center" vertical="center"/>
      <protection/>
    </xf>
    <xf numFmtId="0" fontId="0" fillId="24" borderId="0" xfId="92" applyFont="1" applyFill="1" applyBorder="1" applyAlignment="1">
      <alignment horizontal="left" vertical="center" wrapText="1"/>
      <protection/>
    </xf>
    <xf numFmtId="0" fontId="32" fillId="24" borderId="0" xfId="92" applyFont="1" applyFill="1" applyAlignment="1">
      <alignment vertical="center"/>
      <protection/>
    </xf>
    <xf numFmtId="0" fontId="26" fillId="24" borderId="0" xfId="92" applyFont="1" applyFill="1" applyBorder="1">
      <alignment/>
      <protection/>
    </xf>
    <xf numFmtId="3" fontId="31" fillId="26" borderId="10" xfId="92" applyNumberFormat="1" applyFont="1" applyFill="1" applyBorder="1" applyAlignment="1">
      <alignment horizontal="center" vertical="center"/>
      <protection/>
    </xf>
    <xf numFmtId="0" fontId="26" fillId="25" borderId="0" xfId="92" applyFont="1" applyFill="1" applyAlignment="1">
      <alignment horizontal="left" wrapText="1"/>
      <protection/>
    </xf>
    <xf numFmtId="0" fontId="32" fillId="24" borderId="0" xfId="92" applyFont="1" applyFill="1" applyAlignment="1">
      <alignment horizontal="center" vertical="center"/>
      <protection/>
    </xf>
    <xf numFmtId="0" fontId="0" fillId="24" borderId="14" xfId="92" applyFont="1" applyFill="1" applyBorder="1" applyAlignment="1">
      <alignment horizontal="center" vertical="center" wrapText="1"/>
      <protection/>
    </xf>
    <xf numFmtId="0" fontId="0" fillId="24" borderId="15" xfId="92" applyFont="1" applyFill="1" applyBorder="1" applyAlignment="1">
      <alignment horizontal="center" vertical="center" wrapText="1"/>
      <protection/>
    </xf>
    <xf numFmtId="0" fontId="0" fillId="24" borderId="14" xfId="92" applyFont="1" applyFill="1" applyBorder="1" applyAlignment="1">
      <alignment horizontal="center" vertical="center"/>
      <protection/>
    </xf>
    <xf numFmtId="0" fontId="0" fillId="24" borderId="15" xfId="92" applyFont="1" applyFill="1" applyBorder="1" applyAlignment="1">
      <alignment horizontal="center" vertical="center"/>
      <protection/>
    </xf>
    <xf numFmtId="0" fontId="31" fillId="26" borderId="14" xfId="92" applyFont="1" applyFill="1" applyBorder="1" applyAlignment="1">
      <alignment horizontal="center"/>
      <protection/>
    </xf>
    <xf numFmtId="0" fontId="31" fillId="26" borderId="15" xfId="92" applyFont="1" applyFill="1" applyBorder="1" applyAlignment="1">
      <alignment horizontal="center"/>
      <protection/>
    </xf>
  </cellXfs>
  <cellStyles count="93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Diseño" xfId="65"/>
    <cellStyle name="Encabezado 4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Euro" xfId="74"/>
    <cellStyle name="Explanatory Text" xfId="75"/>
    <cellStyle name="Good" xfId="76"/>
    <cellStyle name="Heading 1" xfId="77"/>
    <cellStyle name="Heading 2" xfId="78"/>
    <cellStyle name="Heading 3" xfId="79"/>
    <cellStyle name="Heading 4" xfId="80"/>
    <cellStyle name="Hyperlink" xfId="81"/>
    <cellStyle name="Followed Hyperlink" xfId="82"/>
    <cellStyle name="Incorrecto" xfId="83"/>
    <cellStyle name="Input" xfId="84"/>
    <cellStyle name="Linked Cell" xfId="85"/>
    <cellStyle name="Comma" xfId="86"/>
    <cellStyle name="Comma [0]" xfId="87"/>
    <cellStyle name="Currency" xfId="88"/>
    <cellStyle name="Currency [0]" xfId="89"/>
    <cellStyle name="Neutral" xfId="90"/>
    <cellStyle name="No-definido" xfId="91"/>
    <cellStyle name="Normal 2" xfId="92"/>
    <cellStyle name="Notas" xfId="93"/>
    <cellStyle name="Note" xfId="94"/>
    <cellStyle name="Output" xfId="95"/>
    <cellStyle name="Percent" xfId="96"/>
    <cellStyle name="Salida" xfId="97"/>
    <cellStyle name="Texto de advertencia" xfId="98"/>
    <cellStyle name="Texto explicativo" xfId="99"/>
    <cellStyle name="Title" xfId="100"/>
    <cellStyle name="Título" xfId="101"/>
    <cellStyle name="Título 1" xfId="102"/>
    <cellStyle name="Título 2" xfId="103"/>
    <cellStyle name="Título 3" xfId="104"/>
    <cellStyle name="Total" xfId="105"/>
    <cellStyle name="Warning Text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13</xdr:row>
      <xdr:rowOff>66675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24193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57150</xdr:rowOff>
    </xdr:from>
    <xdr:ext cx="123825" cy="247650"/>
    <xdr:sp fLocksText="0">
      <xdr:nvSpPr>
        <xdr:cNvPr id="2" name="Text Box 3"/>
        <xdr:cNvSpPr txBox="1">
          <a:spLocks noChangeArrowheads="1"/>
        </xdr:cNvSpPr>
      </xdr:nvSpPr>
      <xdr:spPr>
        <a:xfrm>
          <a:off x="24193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66675</xdr:rowOff>
    </xdr:from>
    <xdr:ext cx="1238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24193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57150</xdr:rowOff>
    </xdr:from>
    <xdr:ext cx="123825" cy="247650"/>
    <xdr:sp>
      <xdr:nvSpPr>
        <xdr:cNvPr id="4" name="Text Box 3"/>
        <xdr:cNvSpPr txBox="1">
          <a:spLocks noChangeArrowheads="1"/>
        </xdr:cNvSpPr>
      </xdr:nvSpPr>
      <xdr:spPr>
        <a:xfrm>
          <a:off x="24193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66675</xdr:rowOff>
    </xdr:from>
    <xdr:ext cx="123825" cy="238125"/>
    <xdr:sp>
      <xdr:nvSpPr>
        <xdr:cNvPr id="5" name="Text Box 3"/>
        <xdr:cNvSpPr txBox="1">
          <a:spLocks noChangeArrowheads="1"/>
        </xdr:cNvSpPr>
      </xdr:nvSpPr>
      <xdr:spPr>
        <a:xfrm>
          <a:off x="24193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66675</xdr:rowOff>
    </xdr:from>
    <xdr:ext cx="123825" cy="238125"/>
    <xdr:sp>
      <xdr:nvSpPr>
        <xdr:cNvPr id="6" name="Text Box 3"/>
        <xdr:cNvSpPr txBox="1">
          <a:spLocks noChangeArrowheads="1"/>
        </xdr:cNvSpPr>
      </xdr:nvSpPr>
      <xdr:spPr>
        <a:xfrm>
          <a:off x="24193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66675</xdr:rowOff>
    </xdr:from>
    <xdr:ext cx="123825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24193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152400</xdr:rowOff>
    </xdr:from>
    <xdr:ext cx="133350" cy="228600"/>
    <xdr:sp fLocksText="0">
      <xdr:nvSpPr>
        <xdr:cNvPr id="8" name="Text Box 3"/>
        <xdr:cNvSpPr txBox="1">
          <a:spLocks noChangeArrowheads="1"/>
        </xdr:cNvSpPr>
      </xdr:nvSpPr>
      <xdr:spPr>
        <a:xfrm>
          <a:off x="2419350" y="4305300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133350</xdr:rowOff>
    </xdr:from>
    <xdr:ext cx="123825" cy="228600"/>
    <xdr:sp fLocksText="0">
      <xdr:nvSpPr>
        <xdr:cNvPr id="9" name="Text Box 3"/>
        <xdr:cNvSpPr txBox="1">
          <a:spLocks noChangeArrowheads="1"/>
        </xdr:cNvSpPr>
      </xdr:nvSpPr>
      <xdr:spPr>
        <a:xfrm>
          <a:off x="2419350" y="42862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104775</xdr:rowOff>
    </xdr:from>
    <xdr:ext cx="123825" cy="228600"/>
    <xdr:sp fLocksText="0">
      <xdr:nvSpPr>
        <xdr:cNvPr id="10" name="Text Box 3"/>
        <xdr:cNvSpPr txBox="1">
          <a:spLocks noChangeArrowheads="1"/>
        </xdr:cNvSpPr>
      </xdr:nvSpPr>
      <xdr:spPr>
        <a:xfrm>
          <a:off x="2419350" y="42576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>
      <xdr:nvSpPr>
        <xdr:cNvPr id="11" name="Text Box 3"/>
        <xdr:cNvSpPr txBox="1">
          <a:spLocks noChangeArrowheads="1"/>
        </xdr:cNvSpPr>
      </xdr:nvSpPr>
      <xdr:spPr>
        <a:xfrm>
          <a:off x="355282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 fLocksText="0">
      <xdr:nvSpPr>
        <xdr:cNvPr id="12" name="Text Box 3"/>
        <xdr:cNvSpPr txBox="1">
          <a:spLocks noChangeArrowheads="1"/>
        </xdr:cNvSpPr>
      </xdr:nvSpPr>
      <xdr:spPr>
        <a:xfrm>
          <a:off x="355282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57150</xdr:rowOff>
    </xdr:from>
    <xdr:ext cx="123825" cy="247650"/>
    <xdr:sp fLocksText="0">
      <xdr:nvSpPr>
        <xdr:cNvPr id="13" name="Text Box 3"/>
        <xdr:cNvSpPr txBox="1">
          <a:spLocks noChangeArrowheads="1"/>
        </xdr:cNvSpPr>
      </xdr:nvSpPr>
      <xdr:spPr>
        <a:xfrm>
          <a:off x="355282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57150</xdr:rowOff>
    </xdr:from>
    <xdr:ext cx="123825" cy="247650"/>
    <xdr:sp>
      <xdr:nvSpPr>
        <xdr:cNvPr id="14" name="Text Box 3"/>
        <xdr:cNvSpPr txBox="1">
          <a:spLocks noChangeArrowheads="1"/>
        </xdr:cNvSpPr>
      </xdr:nvSpPr>
      <xdr:spPr>
        <a:xfrm>
          <a:off x="355282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66675</xdr:rowOff>
    </xdr:from>
    <xdr:ext cx="123825" cy="238125"/>
    <xdr:sp>
      <xdr:nvSpPr>
        <xdr:cNvPr id="15" name="Text Box 3"/>
        <xdr:cNvSpPr txBox="1">
          <a:spLocks noChangeArrowheads="1"/>
        </xdr:cNvSpPr>
      </xdr:nvSpPr>
      <xdr:spPr>
        <a:xfrm>
          <a:off x="355282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66675</xdr:rowOff>
    </xdr:from>
    <xdr:ext cx="123825" cy="238125"/>
    <xdr:sp>
      <xdr:nvSpPr>
        <xdr:cNvPr id="16" name="Text Box 3"/>
        <xdr:cNvSpPr txBox="1">
          <a:spLocks noChangeArrowheads="1"/>
        </xdr:cNvSpPr>
      </xdr:nvSpPr>
      <xdr:spPr>
        <a:xfrm>
          <a:off x="355282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66675</xdr:rowOff>
    </xdr:from>
    <xdr:ext cx="123825" cy="238125"/>
    <xdr:sp fLocksText="0">
      <xdr:nvSpPr>
        <xdr:cNvPr id="17" name="Text Box 3"/>
        <xdr:cNvSpPr txBox="1">
          <a:spLocks noChangeArrowheads="1"/>
        </xdr:cNvSpPr>
      </xdr:nvSpPr>
      <xdr:spPr>
        <a:xfrm>
          <a:off x="355282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>
      <xdr:nvSpPr>
        <xdr:cNvPr id="18" name="Text Box 3"/>
        <xdr:cNvSpPr txBox="1">
          <a:spLocks noChangeArrowheads="1"/>
        </xdr:cNvSpPr>
      </xdr:nvSpPr>
      <xdr:spPr>
        <a:xfrm>
          <a:off x="468630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 fLocksText="0">
      <xdr:nvSpPr>
        <xdr:cNvPr id="19" name="Text Box 3"/>
        <xdr:cNvSpPr txBox="1">
          <a:spLocks noChangeArrowheads="1"/>
        </xdr:cNvSpPr>
      </xdr:nvSpPr>
      <xdr:spPr>
        <a:xfrm>
          <a:off x="468630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57150</xdr:rowOff>
    </xdr:from>
    <xdr:ext cx="123825" cy="247650"/>
    <xdr:sp fLocksText="0">
      <xdr:nvSpPr>
        <xdr:cNvPr id="20" name="Text Box 3"/>
        <xdr:cNvSpPr txBox="1">
          <a:spLocks noChangeArrowheads="1"/>
        </xdr:cNvSpPr>
      </xdr:nvSpPr>
      <xdr:spPr>
        <a:xfrm>
          <a:off x="468630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57150</xdr:rowOff>
    </xdr:from>
    <xdr:ext cx="123825" cy="247650"/>
    <xdr:sp>
      <xdr:nvSpPr>
        <xdr:cNvPr id="21" name="Text Box 3"/>
        <xdr:cNvSpPr txBox="1">
          <a:spLocks noChangeArrowheads="1"/>
        </xdr:cNvSpPr>
      </xdr:nvSpPr>
      <xdr:spPr>
        <a:xfrm>
          <a:off x="468630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66675</xdr:rowOff>
    </xdr:from>
    <xdr:ext cx="123825" cy="238125"/>
    <xdr:sp>
      <xdr:nvSpPr>
        <xdr:cNvPr id="22" name="Text Box 3"/>
        <xdr:cNvSpPr txBox="1">
          <a:spLocks noChangeArrowheads="1"/>
        </xdr:cNvSpPr>
      </xdr:nvSpPr>
      <xdr:spPr>
        <a:xfrm>
          <a:off x="468630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66675</xdr:rowOff>
    </xdr:from>
    <xdr:ext cx="123825" cy="238125"/>
    <xdr:sp>
      <xdr:nvSpPr>
        <xdr:cNvPr id="23" name="Text Box 3"/>
        <xdr:cNvSpPr txBox="1">
          <a:spLocks noChangeArrowheads="1"/>
        </xdr:cNvSpPr>
      </xdr:nvSpPr>
      <xdr:spPr>
        <a:xfrm>
          <a:off x="468630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66675</xdr:rowOff>
    </xdr:from>
    <xdr:ext cx="123825" cy="238125"/>
    <xdr:sp fLocksText="0">
      <xdr:nvSpPr>
        <xdr:cNvPr id="24" name="Text Box 3"/>
        <xdr:cNvSpPr txBox="1">
          <a:spLocks noChangeArrowheads="1"/>
        </xdr:cNvSpPr>
      </xdr:nvSpPr>
      <xdr:spPr>
        <a:xfrm>
          <a:off x="468630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>
      <xdr:nvSpPr>
        <xdr:cNvPr id="25" name="Text Box 3"/>
        <xdr:cNvSpPr txBox="1">
          <a:spLocks noChangeArrowheads="1"/>
        </xdr:cNvSpPr>
      </xdr:nvSpPr>
      <xdr:spPr>
        <a:xfrm>
          <a:off x="58197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 fLocksText="0">
      <xdr:nvSpPr>
        <xdr:cNvPr id="26" name="Text Box 3"/>
        <xdr:cNvSpPr txBox="1">
          <a:spLocks noChangeArrowheads="1"/>
        </xdr:cNvSpPr>
      </xdr:nvSpPr>
      <xdr:spPr>
        <a:xfrm>
          <a:off x="58197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57150</xdr:rowOff>
    </xdr:from>
    <xdr:ext cx="123825" cy="247650"/>
    <xdr:sp fLocksText="0">
      <xdr:nvSpPr>
        <xdr:cNvPr id="27" name="Text Box 3"/>
        <xdr:cNvSpPr txBox="1">
          <a:spLocks noChangeArrowheads="1"/>
        </xdr:cNvSpPr>
      </xdr:nvSpPr>
      <xdr:spPr>
        <a:xfrm>
          <a:off x="581977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57150</xdr:rowOff>
    </xdr:from>
    <xdr:ext cx="123825" cy="247650"/>
    <xdr:sp>
      <xdr:nvSpPr>
        <xdr:cNvPr id="28" name="Text Box 3"/>
        <xdr:cNvSpPr txBox="1">
          <a:spLocks noChangeArrowheads="1"/>
        </xdr:cNvSpPr>
      </xdr:nvSpPr>
      <xdr:spPr>
        <a:xfrm>
          <a:off x="581977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66675</xdr:rowOff>
    </xdr:from>
    <xdr:ext cx="123825" cy="238125"/>
    <xdr:sp>
      <xdr:nvSpPr>
        <xdr:cNvPr id="29" name="Text Box 3"/>
        <xdr:cNvSpPr txBox="1">
          <a:spLocks noChangeArrowheads="1"/>
        </xdr:cNvSpPr>
      </xdr:nvSpPr>
      <xdr:spPr>
        <a:xfrm>
          <a:off x="581977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66675</xdr:rowOff>
    </xdr:from>
    <xdr:ext cx="123825" cy="238125"/>
    <xdr:sp>
      <xdr:nvSpPr>
        <xdr:cNvPr id="30" name="Text Box 3"/>
        <xdr:cNvSpPr txBox="1">
          <a:spLocks noChangeArrowheads="1"/>
        </xdr:cNvSpPr>
      </xdr:nvSpPr>
      <xdr:spPr>
        <a:xfrm>
          <a:off x="581977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66675</xdr:rowOff>
    </xdr:from>
    <xdr:ext cx="123825" cy="238125"/>
    <xdr:sp fLocksText="0">
      <xdr:nvSpPr>
        <xdr:cNvPr id="31" name="Text Box 3"/>
        <xdr:cNvSpPr txBox="1">
          <a:spLocks noChangeArrowheads="1"/>
        </xdr:cNvSpPr>
      </xdr:nvSpPr>
      <xdr:spPr>
        <a:xfrm>
          <a:off x="581977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>
      <xdr:nvSpPr>
        <xdr:cNvPr id="32" name="Text Box 3"/>
        <xdr:cNvSpPr txBox="1">
          <a:spLocks noChangeArrowheads="1"/>
        </xdr:cNvSpPr>
      </xdr:nvSpPr>
      <xdr:spPr>
        <a:xfrm>
          <a:off x="69532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 fLocksText="0">
      <xdr:nvSpPr>
        <xdr:cNvPr id="33" name="Text Box 3"/>
        <xdr:cNvSpPr txBox="1">
          <a:spLocks noChangeArrowheads="1"/>
        </xdr:cNvSpPr>
      </xdr:nvSpPr>
      <xdr:spPr>
        <a:xfrm>
          <a:off x="69532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57150</xdr:rowOff>
    </xdr:from>
    <xdr:ext cx="123825" cy="247650"/>
    <xdr:sp fLocksText="0">
      <xdr:nvSpPr>
        <xdr:cNvPr id="34" name="Text Box 3"/>
        <xdr:cNvSpPr txBox="1">
          <a:spLocks noChangeArrowheads="1"/>
        </xdr:cNvSpPr>
      </xdr:nvSpPr>
      <xdr:spPr>
        <a:xfrm>
          <a:off x="69532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57150</xdr:rowOff>
    </xdr:from>
    <xdr:ext cx="123825" cy="247650"/>
    <xdr:sp>
      <xdr:nvSpPr>
        <xdr:cNvPr id="35" name="Text Box 3"/>
        <xdr:cNvSpPr txBox="1">
          <a:spLocks noChangeArrowheads="1"/>
        </xdr:cNvSpPr>
      </xdr:nvSpPr>
      <xdr:spPr>
        <a:xfrm>
          <a:off x="69532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66675</xdr:rowOff>
    </xdr:from>
    <xdr:ext cx="123825" cy="238125"/>
    <xdr:sp>
      <xdr:nvSpPr>
        <xdr:cNvPr id="36" name="Text Box 3"/>
        <xdr:cNvSpPr txBox="1">
          <a:spLocks noChangeArrowheads="1"/>
        </xdr:cNvSpPr>
      </xdr:nvSpPr>
      <xdr:spPr>
        <a:xfrm>
          <a:off x="69532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66675</xdr:rowOff>
    </xdr:from>
    <xdr:ext cx="123825" cy="238125"/>
    <xdr:sp>
      <xdr:nvSpPr>
        <xdr:cNvPr id="37" name="Text Box 3"/>
        <xdr:cNvSpPr txBox="1">
          <a:spLocks noChangeArrowheads="1"/>
        </xdr:cNvSpPr>
      </xdr:nvSpPr>
      <xdr:spPr>
        <a:xfrm>
          <a:off x="69532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66675</xdr:rowOff>
    </xdr:from>
    <xdr:ext cx="123825" cy="238125"/>
    <xdr:sp fLocksText="0">
      <xdr:nvSpPr>
        <xdr:cNvPr id="38" name="Text Box 3"/>
        <xdr:cNvSpPr txBox="1">
          <a:spLocks noChangeArrowheads="1"/>
        </xdr:cNvSpPr>
      </xdr:nvSpPr>
      <xdr:spPr>
        <a:xfrm>
          <a:off x="69532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13</xdr:row>
      <xdr:rowOff>66675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25050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57150</xdr:rowOff>
    </xdr:from>
    <xdr:ext cx="123825" cy="247650"/>
    <xdr:sp fLocksText="0">
      <xdr:nvSpPr>
        <xdr:cNvPr id="2" name="Text Box 3"/>
        <xdr:cNvSpPr txBox="1">
          <a:spLocks noChangeArrowheads="1"/>
        </xdr:cNvSpPr>
      </xdr:nvSpPr>
      <xdr:spPr>
        <a:xfrm>
          <a:off x="250507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66675</xdr:rowOff>
    </xdr:from>
    <xdr:ext cx="1238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25050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57150</xdr:rowOff>
    </xdr:from>
    <xdr:ext cx="123825" cy="247650"/>
    <xdr:sp>
      <xdr:nvSpPr>
        <xdr:cNvPr id="4" name="Text Box 3"/>
        <xdr:cNvSpPr txBox="1">
          <a:spLocks noChangeArrowheads="1"/>
        </xdr:cNvSpPr>
      </xdr:nvSpPr>
      <xdr:spPr>
        <a:xfrm>
          <a:off x="250507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66675</xdr:rowOff>
    </xdr:from>
    <xdr:ext cx="123825" cy="238125"/>
    <xdr:sp>
      <xdr:nvSpPr>
        <xdr:cNvPr id="5" name="Text Box 3"/>
        <xdr:cNvSpPr txBox="1">
          <a:spLocks noChangeArrowheads="1"/>
        </xdr:cNvSpPr>
      </xdr:nvSpPr>
      <xdr:spPr>
        <a:xfrm>
          <a:off x="250507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66675</xdr:rowOff>
    </xdr:from>
    <xdr:ext cx="123825" cy="238125"/>
    <xdr:sp>
      <xdr:nvSpPr>
        <xdr:cNvPr id="6" name="Text Box 3"/>
        <xdr:cNvSpPr txBox="1">
          <a:spLocks noChangeArrowheads="1"/>
        </xdr:cNvSpPr>
      </xdr:nvSpPr>
      <xdr:spPr>
        <a:xfrm>
          <a:off x="250507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66675</xdr:rowOff>
    </xdr:from>
    <xdr:ext cx="123825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250507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152400</xdr:rowOff>
    </xdr:from>
    <xdr:ext cx="133350" cy="228600"/>
    <xdr:sp fLocksText="0">
      <xdr:nvSpPr>
        <xdr:cNvPr id="8" name="Text Box 3"/>
        <xdr:cNvSpPr txBox="1">
          <a:spLocks noChangeArrowheads="1"/>
        </xdr:cNvSpPr>
      </xdr:nvSpPr>
      <xdr:spPr>
        <a:xfrm>
          <a:off x="2505075" y="4076700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133350</xdr:rowOff>
    </xdr:from>
    <xdr:ext cx="123825" cy="228600"/>
    <xdr:sp fLocksText="0">
      <xdr:nvSpPr>
        <xdr:cNvPr id="9" name="Text Box 3"/>
        <xdr:cNvSpPr txBox="1">
          <a:spLocks noChangeArrowheads="1"/>
        </xdr:cNvSpPr>
      </xdr:nvSpPr>
      <xdr:spPr>
        <a:xfrm>
          <a:off x="2505075" y="4057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104775</xdr:rowOff>
    </xdr:from>
    <xdr:ext cx="123825" cy="228600"/>
    <xdr:sp fLocksText="0">
      <xdr:nvSpPr>
        <xdr:cNvPr id="10" name="Text Box 3"/>
        <xdr:cNvSpPr txBox="1">
          <a:spLocks noChangeArrowheads="1"/>
        </xdr:cNvSpPr>
      </xdr:nvSpPr>
      <xdr:spPr>
        <a:xfrm>
          <a:off x="2505075" y="40290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>
      <xdr:nvSpPr>
        <xdr:cNvPr id="11" name="Text Box 3"/>
        <xdr:cNvSpPr txBox="1">
          <a:spLocks noChangeArrowheads="1"/>
        </xdr:cNvSpPr>
      </xdr:nvSpPr>
      <xdr:spPr>
        <a:xfrm>
          <a:off x="347662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 fLocksText="0">
      <xdr:nvSpPr>
        <xdr:cNvPr id="12" name="Text Box 3"/>
        <xdr:cNvSpPr txBox="1">
          <a:spLocks noChangeArrowheads="1"/>
        </xdr:cNvSpPr>
      </xdr:nvSpPr>
      <xdr:spPr>
        <a:xfrm>
          <a:off x="347662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57150</xdr:rowOff>
    </xdr:from>
    <xdr:ext cx="123825" cy="247650"/>
    <xdr:sp fLocksText="0">
      <xdr:nvSpPr>
        <xdr:cNvPr id="13" name="Text Box 3"/>
        <xdr:cNvSpPr txBox="1">
          <a:spLocks noChangeArrowheads="1"/>
        </xdr:cNvSpPr>
      </xdr:nvSpPr>
      <xdr:spPr>
        <a:xfrm>
          <a:off x="347662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57150</xdr:rowOff>
    </xdr:from>
    <xdr:ext cx="123825" cy="247650"/>
    <xdr:sp>
      <xdr:nvSpPr>
        <xdr:cNvPr id="14" name="Text Box 3"/>
        <xdr:cNvSpPr txBox="1">
          <a:spLocks noChangeArrowheads="1"/>
        </xdr:cNvSpPr>
      </xdr:nvSpPr>
      <xdr:spPr>
        <a:xfrm>
          <a:off x="347662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66675</xdr:rowOff>
    </xdr:from>
    <xdr:ext cx="123825" cy="238125"/>
    <xdr:sp>
      <xdr:nvSpPr>
        <xdr:cNvPr id="15" name="Text Box 3"/>
        <xdr:cNvSpPr txBox="1">
          <a:spLocks noChangeArrowheads="1"/>
        </xdr:cNvSpPr>
      </xdr:nvSpPr>
      <xdr:spPr>
        <a:xfrm>
          <a:off x="347662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66675</xdr:rowOff>
    </xdr:from>
    <xdr:ext cx="123825" cy="238125"/>
    <xdr:sp>
      <xdr:nvSpPr>
        <xdr:cNvPr id="16" name="Text Box 3"/>
        <xdr:cNvSpPr txBox="1">
          <a:spLocks noChangeArrowheads="1"/>
        </xdr:cNvSpPr>
      </xdr:nvSpPr>
      <xdr:spPr>
        <a:xfrm>
          <a:off x="347662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66675</xdr:rowOff>
    </xdr:from>
    <xdr:ext cx="123825" cy="238125"/>
    <xdr:sp fLocksText="0">
      <xdr:nvSpPr>
        <xdr:cNvPr id="17" name="Text Box 3"/>
        <xdr:cNvSpPr txBox="1">
          <a:spLocks noChangeArrowheads="1"/>
        </xdr:cNvSpPr>
      </xdr:nvSpPr>
      <xdr:spPr>
        <a:xfrm>
          <a:off x="347662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>
      <xdr:nvSpPr>
        <xdr:cNvPr id="18" name="Text Box 3"/>
        <xdr:cNvSpPr txBox="1">
          <a:spLocks noChangeArrowheads="1"/>
        </xdr:cNvSpPr>
      </xdr:nvSpPr>
      <xdr:spPr>
        <a:xfrm>
          <a:off x="44481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 fLocksText="0">
      <xdr:nvSpPr>
        <xdr:cNvPr id="19" name="Text Box 3"/>
        <xdr:cNvSpPr txBox="1">
          <a:spLocks noChangeArrowheads="1"/>
        </xdr:cNvSpPr>
      </xdr:nvSpPr>
      <xdr:spPr>
        <a:xfrm>
          <a:off x="44481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57150</xdr:rowOff>
    </xdr:from>
    <xdr:ext cx="123825" cy="247650"/>
    <xdr:sp fLocksText="0">
      <xdr:nvSpPr>
        <xdr:cNvPr id="20" name="Text Box 3"/>
        <xdr:cNvSpPr txBox="1">
          <a:spLocks noChangeArrowheads="1"/>
        </xdr:cNvSpPr>
      </xdr:nvSpPr>
      <xdr:spPr>
        <a:xfrm>
          <a:off x="444817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57150</xdr:rowOff>
    </xdr:from>
    <xdr:ext cx="123825" cy="247650"/>
    <xdr:sp>
      <xdr:nvSpPr>
        <xdr:cNvPr id="21" name="Text Box 3"/>
        <xdr:cNvSpPr txBox="1">
          <a:spLocks noChangeArrowheads="1"/>
        </xdr:cNvSpPr>
      </xdr:nvSpPr>
      <xdr:spPr>
        <a:xfrm>
          <a:off x="444817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66675</xdr:rowOff>
    </xdr:from>
    <xdr:ext cx="123825" cy="238125"/>
    <xdr:sp>
      <xdr:nvSpPr>
        <xdr:cNvPr id="22" name="Text Box 3"/>
        <xdr:cNvSpPr txBox="1">
          <a:spLocks noChangeArrowheads="1"/>
        </xdr:cNvSpPr>
      </xdr:nvSpPr>
      <xdr:spPr>
        <a:xfrm>
          <a:off x="444817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66675</xdr:rowOff>
    </xdr:from>
    <xdr:ext cx="123825" cy="238125"/>
    <xdr:sp>
      <xdr:nvSpPr>
        <xdr:cNvPr id="23" name="Text Box 3"/>
        <xdr:cNvSpPr txBox="1">
          <a:spLocks noChangeArrowheads="1"/>
        </xdr:cNvSpPr>
      </xdr:nvSpPr>
      <xdr:spPr>
        <a:xfrm>
          <a:off x="444817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66675</xdr:rowOff>
    </xdr:from>
    <xdr:ext cx="123825" cy="238125"/>
    <xdr:sp fLocksText="0">
      <xdr:nvSpPr>
        <xdr:cNvPr id="24" name="Text Box 3"/>
        <xdr:cNvSpPr txBox="1">
          <a:spLocks noChangeArrowheads="1"/>
        </xdr:cNvSpPr>
      </xdr:nvSpPr>
      <xdr:spPr>
        <a:xfrm>
          <a:off x="444817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>
      <xdr:nvSpPr>
        <xdr:cNvPr id="25" name="Text Box 3"/>
        <xdr:cNvSpPr txBox="1">
          <a:spLocks noChangeArrowheads="1"/>
        </xdr:cNvSpPr>
      </xdr:nvSpPr>
      <xdr:spPr>
        <a:xfrm>
          <a:off x="541972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 fLocksText="0">
      <xdr:nvSpPr>
        <xdr:cNvPr id="26" name="Text Box 3"/>
        <xdr:cNvSpPr txBox="1">
          <a:spLocks noChangeArrowheads="1"/>
        </xdr:cNvSpPr>
      </xdr:nvSpPr>
      <xdr:spPr>
        <a:xfrm>
          <a:off x="541972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57150</xdr:rowOff>
    </xdr:from>
    <xdr:ext cx="123825" cy="247650"/>
    <xdr:sp fLocksText="0">
      <xdr:nvSpPr>
        <xdr:cNvPr id="27" name="Text Box 3"/>
        <xdr:cNvSpPr txBox="1">
          <a:spLocks noChangeArrowheads="1"/>
        </xdr:cNvSpPr>
      </xdr:nvSpPr>
      <xdr:spPr>
        <a:xfrm>
          <a:off x="541972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57150</xdr:rowOff>
    </xdr:from>
    <xdr:ext cx="123825" cy="247650"/>
    <xdr:sp>
      <xdr:nvSpPr>
        <xdr:cNvPr id="28" name="Text Box 3"/>
        <xdr:cNvSpPr txBox="1">
          <a:spLocks noChangeArrowheads="1"/>
        </xdr:cNvSpPr>
      </xdr:nvSpPr>
      <xdr:spPr>
        <a:xfrm>
          <a:off x="541972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66675</xdr:rowOff>
    </xdr:from>
    <xdr:ext cx="123825" cy="238125"/>
    <xdr:sp>
      <xdr:nvSpPr>
        <xdr:cNvPr id="29" name="Text Box 3"/>
        <xdr:cNvSpPr txBox="1">
          <a:spLocks noChangeArrowheads="1"/>
        </xdr:cNvSpPr>
      </xdr:nvSpPr>
      <xdr:spPr>
        <a:xfrm>
          <a:off x="541972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66675</xdr:rowOff>
    </xdr:from>
    <xdr:ext cx="123825" cy="238125"/>
    <xdr:sp>
      <xdr:nvSpPr>
        <xdr:cNvPr id="30" name="Text Box 3"/>
        <xdr:cNvSpPr txBox="1">
          <a:spLocks noChangeArrowheads="1"/>
        </xdr:cNvSpPr>
      </xdr:nvSpPr>
      <xdr:spPr>
        <a:xfrm>
          <a:off x="541972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66675</xdr:rowOff>
    </xdr:from>
    <xdr:ext cx="123825" cy="238125"/>
    <xdr:sp fLocksText="0">
      <xdr:nvSpPr>
        <xdr:cNvPr id="31" name="Text Box 3"/>
        <xdr:cNvSpPr txBox="1">
          <a:spLocks noChangeArrowheads="1"/>
        </xdr:cNvSpPr>
      </xdr:nvSpPr>
      <xdr:spPr>
        <a:xfrm>
          <a:off x="541972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>
      <xdr:nvSpPr>
        <xdr:cNvPr id="32" name="Text Box 3"/>
        <xdr:cNvSpPr txBox="1">
          <a:spLocks noChangeArrowheads="1"/>
        </xdr:cNvSpPr>
      </xdr:nvSpPr>
      <xdr:spPr>
        <a:xfrm>
          <a:off x="63912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 fLocksText="0">
      <xdr:nvSpPr>
        <xdr:cNvPr id="33" name="Text Box 3"/>
        <xdr:cNvSpPr txBox="1">
          <a:spLocks noChangeArrowheads="1"/>
        </xdr:cNvSpPr>
      </xdr:nvSpPr>
      <xdr:spPr>
        <a:xfrm>
          <a:off x="63912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57150</xdr:rowOff>
    </xdr:from>
    <xdr:ext cx="123825" cy="247650"/>
    <xdr:sp fLocksText="0">
      <xdr:nvSpPr>
        <xdr:cNvPr id="34" name="Text Box 3"/>
        <xdr:cNvSpPr txBox="1">
          <a:spLocks noChangeArrowheads="1"/>
        </xdr:cNvSpPr>
      </xdr:nvSpPr>
      <xdr:spPr>
        <a:xfrm>
          <a:off x="639127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57150</xdr:rowOff>
    </xdr:from>
    <xdr:ext cx="123825" cy="247650"/>
    <xdr:sp>
      <xdr:nvSpPr>
        <xdr:cNvPr id="35" name="Text Box 3"/>
        <xdr:cNvSpPr txBox="1">
          <a:spLocks noChangeArrowheads="1"/>
        </xdr:cNvSpPr>
      </xdr:nvSpPr>
      <xdr:spPr>
        <a:xfrm>
          <a:off x="639127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66675</xdr:rowOff>
    </xdr:from>
    <xdr:ext cx="123825" cy="238125"/>
    <xdr:sp>
      <xdr:nvSpPr>
        <xdr:cNvPr id="36" name="Text Box 3"/>
        <xdr:cNvSpPr txBox="1">
          <a:spLocks noChangeArrowheads="1"/>
        </xdr:cNvSpPr>
      </xdr:nvSpPr>
      <xdr:spPr>
        <a:xfrm>
          <a:off x="639127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66675</xdr:rowOff>
    </xdr:from>
    <xdr:ext cx="123825" cy="238125"/>
    <xdr:sp>
      <xdr:nvSpPr>
        <xdr:cNvPr id="37" name="Text Box 3"/>
        <xdr:cNvSpPr txBox="1">
          <a:spLocks noChangeArrowheads="1"/>
        </xdr:cNvSpPr>
      </xdr:nvSpPr>
      <xdr:spPr>
        <a:xfrm>
          <a:off x="639127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66675</xdr:rowOff>
    </xdr:from>
    <xdr:ext cx="123825" cy="238125"/>
    <xdr:sp fLocksText="0">
      <xdr:nvSpPr>
        <xdr:cNvPr id="38" name="Text Box 3"/>
        <xdr:cNvSpPr txBox="1">
          <a:spLocks noChangeArrowheads="1"/>
        </xdr:cNvSpPr>
      </xdr:nvSpPr>
      <xdr:spPr>
        <a:xfrm>
          <a:off x="639127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66675</xdr:rowOff>
    </xdr:from>
    <xdr:ext cx="123825" cy="238125"/>
    <xdr:sp>
      <xdr:nvSpPr>
        <xdr:cNvPr id="39" name="Text Box 3"/>
        <xdr:cNvSpPr txBox="1">
          <a:spLocks noChangeArrowheads="1"/>
        </xdr:cNvSpPr>
      </xdr:nvSpPr>
      <xdr:spPr>
        <a:xfrm>
          <a:off x="736282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66675</xdr:rowOff>
    </xdr:from>
    <xdr:ext cx="123825" cy="238125"/>
    <xdr:sp fLocksText="0">
      <xdr:nvSpPr>
        <xdr:cNvPr id="40" name="Text Box 3"/>
        <xdr:cNvSpPr txBox="1">
          <a:spLocks noChangeArrowheads="1"/>
        </xdr:cNvSpPr>
      </xdr:nvSpPr>
      <xdr:spPr>
        <a:xfrm>
          <a:off x="736282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57150</xdr:rowOff>
    </xdr:from>
    <xdr:ext cx="123825" cy="247650"/>
    <xdr:sp fLocksText="0">
      <xdr:nvSpPr>
        <xdr:cNvPr id="41" name="Text Box 3"/>
        <xdr:cNvSpPr txBox="1">
          <a:spLocks noChangeArrowheads="1"/>
        </xdr:cNvSpPr>
      </xdr:nvSpPr>
      <xdr:spPr>
        <a:xfrm>
          <a:off x="736282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57150</xdr:rowOff>
    </xdr:from>
    <xdr:ext cx="123825" cy="247650"/>
    <xdr:sp>
      <xdr:nvSpPr>
        <xdr:cNvPr id="42" name="Text Box 3"/>
        <xdr:cNvSpPr txBox="1">
          <a:spLocks noChangeArrowheads="1"/>
        </xdr:cNvSpPr>
      </xdr:nvSpPr>
      <xdr:spPr>
        <a:xfrm>
          <a:off x="736282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66675</xdr:rowOff>
    </xdr:from>
    <xdr:ext cx="123825" cy="238125"/>
    <xdr:sp>
      <xdr:nvSpPr>
        <xdr:cNvPr id="43" name="Text Box 3"/>
        <xdr:cNvSpPr txBox="1">
          <a:spLocks noChangeArrowheads="1"/>
        </xdr:cNvSpPr>
      </xdr:nvSpPr>
      <xdr:spPr>
        <a:xfrm>
          <a:off x="736282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66675</xdr:rowOff>
    </xdr:from>
    <xdr:ext cx="123825" cy="238125"/>
    <xdr:sp>
      <xdr:nvSpPr>
        <xdr:cNvPr id="44" name="Text Box 3"/>
        <xdr:cNvSpPr txBox="1">
          <a:spLocks noChangeArrowheads="1"/>
        </xdr:cNvSpPr>
      </xdr:nvSpPr>
      <xdr:spPr>
        <a:xfrm>
          <a:off x="736282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66675</xdr:rowOff>
    </xdr:from>
    <xdr:ext cx="123825" cy="238125"/>
    <xdr:sp fLocksText="0">
      <xdr:nvSpPr>
        <xdr:cNvPr id="45" name="Text Box 3"/>
        <xdr:cNvSpPr txBox="1">
          <a:spLocks noChangeArrowheads="1"/>
        </xdr:cNvSpPr>
      </xdr:nvSpPr>
      <xdr:spPr>
        <a:xfrm>
          <a:off x="736282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66675</xdr:rowOff>
    </xdr:from>
    <xdr:ext cx="123825" cy="238125"/>
    <xdr:sp>
      <xdr:nvSpPr>
        <xdr:cNvPr id="46" name="Text Box 3"/>
        <xdr:cNvSpPr txBox="1">
          <a:spLocks noChangeArrowheads="1"/>
        </xdr:cNvSpPr>
      </xdr:nvSpPr>
      <xdr:spPr>
        <a:xfrm>
          <a:off x="83343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66675</xdr:rowOff>
    </xdr:from>
    <xdr:ext cx="123825" cy="238125"/>
    <xdr:sp fLocksText="0">
      <xdr:nvSpPr>
        <xdr:cNvPr id="47" name="Text Box 3"/>
        <xdr:cNvSpPr txBox="1">
          <a:spLocks noChangeArrowheads="1"/>
        </xdr:cNvSpPr>
      </xdr:nvSpPr>
      <xdr:spPr>
        <a:xfrm>
          <a:off x="83343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57150</xdr:rowOff>
    </xdr:from>
    <xdr:ext cx="123825" cy="247650"/>
    <xdr:sp fLocksText="0">
      <xdr:nvSpPr>
        <xdr:cNvPr id="48" name="Text Box 3"/>
        <xdr:cNvSpPr txBox="1">
          <a:spLocks noChangeArrowheads="1"/>
        </xdr:cNvSpPr>
      </xdr:nvSpPr>
      <xdr:spPr>
        <a:xfrm>
          <a:off x="833437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57150</xdr:rowOff>
    </xdr:from>
    <xdr:ext cx="123825" cy="247650"/>
    <xdr:sp>
      <xdr:nvSpPr>
        <xdr:cNvPr id="49" name="Text Box 3"/>
        <xdr:cNvSpPr txBox="1">
          <a:spLocks noChangeArrowheads="1"/>
        </xdr:cNvSpPr>
      </xdr:nvSpPr>
      <xdr:spPr>
        <a:xfrm>
          <a:off x="833437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66675</xdr:rowOff>
    </xdr:from>
    <xdr:ext cx="123825" cy="238125"/>
    <xdr:sp>
      <xdr:nvSpPr>
        <xdr:cNvPr id="50" name="Text Box 3"/>
        <xdr:cNvSpPr txBox="1">
          <a:spLocks noChangeArrowheads="1"/>
        </xdr:cNvSpPr>
      </xdr:nvSpPr>
      <xdr:spPr>
        <a:xfrm>
          <a:off x="833437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66675</xdr:rowOff>
    </xdr:from>
    <xdr:ext cx="123825" cy="238125"/>
    <xdr:sp>
      <xdr:nvSpPr>
        <xdr:cNvPr id="51" name="Text Box 3"/>
        <xdr:cNvSpPr txBox="1">
          <a:spLocks noChangeArrowheads="1"/>
        </xdr:cNvSpPr>
      </xdr:nvSpPr>
      <xdr:spPr>
        <a:xfrm>
          <a:off x="833437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66675</xdr:rowOff>
    </xdr:from>
    <xdr:ext cx="123825" cy="238125"/>
    <xdr:sp fLocksText="0">
      <xdr:nvSpPr>
        <xdr:cNvPr id="52" name="Text Box 3"/>
        <xdr:cNvSpPr txBox="1">
          <a:spLocks noChangeArrowheads="1"/>
        </xdr:cNvSpPr>
      </xdr:nvSpPr>
      <xdr:spPr>
        <a:xfrm>
          <a:off x="833437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66675</xdr:rowOff>
    </xdr:from>
    <xdr:ext cx="123825" cy="238125"/>
    <xdr:sp>
      <xdr:nvSpPr>
        <xdr:cNvPr id="53" name="Text Box 3"/>
        <xdr:cNvSpPr txBox="1">
          <a:spLocks noChangeArrowheads="1"/>
        </xdr:cNvSpPr>
      </xdr:nvSpPr>
      <xdr:spPr>
        <a:xfrm>
          <a:off x="930592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66675</xdr:rowOff>
    </xdr:from>
    <xdr:ext cx="123825" cy="238125"/>
    <xdr:sp fLocksText="0">
      <xdr:nvSpPr>
        <xdr:cNvPr id="54" name="Text Box 3"/>
        <xdr:cNvSpPr txBox="1">
          <a:spLocks noChangeArrowheads="1"/>
        </xdr:cNvSpPr>
      </xdr:nvSpPr>
      <xdr:spPr>
        <a:xfrm>
          <a:off x="930592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57150</xdr:rowOff>
    </xdr:from>
    <xdr:ext cx="123825" cy="247650"/>
    <xdr:sp fLocksText="0">
      <xdr:nvSpPr>
        <xdr:cNvPr id="55" name="Text Box 3"/>
        <xdr:cNvSpPr txBox="1">
          <a:spLocks noChangeArrowheads="1"/>
        </xdr:cNvSpPr>
      </xdr:nvSpPr>
      <xdr:spPr>
        <a:xfrm>
          <a:off x="930592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57150</xdr:rowOff>
    </xdr:from>
    <xdr:ext cx="123825" cy="247650"/>
    <xdr:sp>
      <xdr:nvSpPr>
        <xdr:cNvPr id="56" name="Text Box 3"/>
        <xdr:cNvSpPr txBox="1">
          <a:spLocks noChangeArrowheads="1"/>
        </xdr:cNvSpPr>
      </xdr:nvSpPr>
      <xdr:spPr>
        <a:xfrm>
          <a:off x="930592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66675</xdr:rowOff>
    </xdr:from>
    <xdr:ext cx="123825" cy="238125"/>
    <xdr:sp>
      <xdr:nvSpPr>
        <xdr:cNvPr id="57" name="Text Box 3"/>
        <xdr:cNvSpPr txBox="1">
          <a:spLocks noChangeArrowheads="1"/>
        </xdr:cNvSpPr>
      </xdr:nvSpPr>
      <xdr:spPr>
        <a:xfrm>
          <a:off x="930592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66675</xdr:rowOff>
    </xdr:from>
    <xdr:ext cx="123825" cy="238125"/>
    <xdr:sp>
      <xdr:nvSpPr>
        <xdr:cNvPr id="58" name="Text Box 3"/>
        <xdr:cNvSpPr txBox="1">
          <a:spLocks noChangeArrowheads="1"/>
        </xdr:cNvSpPr>
      </xdr:nvSpPr>
      <xdr:spPr>
        <a:xfrm>
          <a:off x="930592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66675</xdr:rowOff>
    </xdr:from>
    <xdr:ext cx="123825" cy="238125"/>
    <xdr:sp fLocksText="0">
      <xdr:nvSpPr>
        <xdr:cNvPr id="59" name="Text Box 3"/>
        <xdr:cNvSpPr txBox="1">
          <a:spLocks noChangeArrowheads="1"/>
        </xdr:cNvSpPr>
      </xdr:nvSpPr>
      <xdr:spPr>
        <a:xfrm>
          <a:off x="930592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3:CC67"/>
  <sheetViews>
    <sheetView view="pageBreakPreview" zoomScale="115" zoomScaleNormal="73" zoomScaleSheetLayoutView="115" zoomScalePageLayoutView="40" workbookViewId="0" topLeftCell="A1">
      <selection activeCell="C25" sqref="C25"/>
    </sheetView>
  </sheetViews>
  <sheetFormatPr defaultColWidth="11.421875" defaultRowHeight="12.75"/>
  <cols>
    <col min="1" max="1" width="3.57421875" style="3" customWidth="1"/>
    <col min="2" max="2" width="32.7109375" style="3" customWidth="1"/>
    <col min="3" max="6" width="17.00390625" style="3" customWidth="1"/>
    <col min="7" max="7" width="15.57421875" style="3" customWidth="1"/>
    <col min="8" max="8" width="18.7109375" style="3" customWidth="1"/>
    <col min="9" max="9" width="14.7109375" style="1" customWidth="1"/>
    <col min="10" max="10" width="12.28125" style="1" customWidth="1"/>
    <col min="11" max="11" width="17.00390625" style="1" customWidth="1"/>
    <col min="12" max="12" width="17.421875" style="1" customWidth="1"/>
    <col min="13" max="14" width="14.7109375" style="1" customWidth="1"/>
    <col min="15" max="15" width="12.00390625" style="1" customWidth="1"/>
    <col min="16" max="16" width="14.7109375" style="1" customWidth="1"/>
    <col min="17" max="17" width="14.00390625" style="1" customWidth="1"/>
    <col min="18" max="18" width="13.421875" style="1" customWidth="1"/>
    <col min="19" max="23" width="14.57421875" style="1" customWidth="1"/>
    <col min="24" max="25" width="13.8515625" style="1" customWidth="1"/>
    <col min="26" max="28" width="15.7109375" style="1" customWidth="1"/>
    <col min="29" max="30" width="15.140625" style="1" customWidth="1"/>
    <col min="31" max="32" width="16.140625" style="1" customWidth="1"/>
    <col min="33" max="56" width="15.7109375" style="1" customWidth="1"/>
    <col min="57" max="57" width="10.28125" style="1" customWidth="1"/>
    <col min="58" max="58" width="30.421875" style="1" customWidth="1"/>
    <col min="59" max="59" width="10.28125" style="1" customWidth="1"/>
    <col min="60" max="60" width="15.8515625" style="1" customWidth="1"/>
    <col min="61" max="63" width="10.28125" style="1" customWidth="1"/>
    <col min="64" max="64" width="12.421875" style="1" customWidth="1"/>
    <col min="65" max="65" width="12.00390625" style="1" customWidth="1"/>
    <col min="66" max="66" width="12.421875" style="1" customWidth="1"/>
    <col min="67" max="67" width="15.8515625" style="1" customWidth="1"/>
    <col min="68" max="68" width="55.421875" style="1" customWidth="1"/>
    <col min="69" max="83" width="15.8515625" style="1" customWidth="1"/>
    <col min="84" max="84" width="0" style="1" hidden="1" customWidth="1"/>
    <col min="85" max="16384" width="11.421875" style="1" customWidth="1"/>
  </cols>
  <sheetData>
    <row r="3" spans="2:81" ht="24.75" customHeight="1">
      <c r="B3" s="37" t="s">
        <v>36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</row>
    <row r="4" spans="2:81" ht="12.75">
      <c r="B4" s="37" t="s">
        <v>37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</row>
    <row r="5" spans="2:81" ht="12.7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</row>
    <row r="6" spans="2:81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</row>
    <row r="7" ht="12.75">
      <c r="B7" s="2"/>
    </row>
    <row r="8" spans="2:58" ht="12.75">
      <c r="B8" s="4" t="s">
        <v>1</v>
      </c>
      <c r="C8" s="3" t="s">
        <v>13</v>
      </c>
      <c r="T8" s="3"/>
      <c r="X8" s="3"/>
      <c r="AB8" s="3"/>
      <c r="AF8" s="3"/>
      <c r="BF8" s="3"/>
    </row>
    <row r="9" spans="2:58" ht="12.75">
      <c r="B9" s="4" t="s">
        <v>2</v>
      </c>
      <c r="C9" s="3" t="s">
        <v>14</v>
      </c>
      <c r="T9" s="3"/>
      <c r="X9" s="3"/>
      <c r="AB9" s="3"/>
      <c r="AF9" s="3"/>
      <c r="BF9" s="3"/>
    </row>
    <row r="10" spans="2:58" ht="12.75">
      <c r="B10" s="4" t="s">
        <v>16</v>
      </c>
      <c r="C10" s="3" t="s">
        <v>15</v>
      </c>
      <c r="T10" s="3"/>
      <c r="X10" s="3"/>
      <c r="AB10" s="3"/>
      <c r="AF10" s="3"/>
      <c r="BF10" s="3"/>
    </row>
    <row r="11" spans="19:22" ht="12.75">
      <c r="S11" s="5"/>
      <c r="T11" s="5"/>
      <c r="U11" s="5"/>
      <c r="V11" s="5"/>
    </row>
    <row r="12" spans="2:28" ht="14.25">
      <c r="B12" s="2" t="s">
        <v>3</v>
      </c>
      <c r="O12" s="5"/>
      <c r="P12" s="5"/>
      <c r="Q12" s="5"/>
      <c r="R12" s="5"/>
      <c r="S12" s="5"/>
      <c r="T12" s="5"/>
      <c r="U12" s="5"/>
      <c r="V12" s="5"/>
      <c r="AB12" s="5"/>
    </row>
    <row r="13" spans="3:8" ht="13.5" thickBot="1">
      <c r="C13" s="6">
        <v>31</v>
      </c>
      <c r="D13" s="6">
        <v>28</v>
      </c>
      <c r="E13" s="6">
        <v>31</v>
      </c>
      <c r="F13" s="6">
        <v>30</v>
      </c>
      <c r="G13" s="6">
        <v>31</v>
      </c>
      <c r="H13" s="1"/>
    </row>
    <row r="14" spans="2:8" ht="28.5" customHeight="1" thickBot="1">
      <c r="B14" s="7" t="s">
        <v>4</v>
      </c>
      <c r="C14" s="8">
        <v>42736</v>
      </c>
      <c r="D14" s="8">
        <v>42767</v>
      </c>
      <c r="E14" s="8">
        <v>42795</v>
      </c>
      <c r="F14" s="8">
        <v>42826</v>
      </c>
      <c r="G14" s="8">
        <v>42856</v>
      </c>
      <c r="H14" s="1"/>
    </row>
    <row r="15" spans="2:8" ht="16.5" customHeight="1" thickBot="1">
      <c r="B15" s="9" t="s">
        <v>29</v>
      </c>
      <c r="C15" s="10">
        <v>17852.122244199203</v>
      </c>
      <c r="D15" s="10">
        <v>16043.744514440701</v>
      </c>
      <c r="E15" s="10">
        <v>17421.089745807603</v>
      </c>
      <c r="F15" s="10">
        <v>17849.6110180155</v>
      </c>
      <c r="G15" s="10">
        <v>18542.1786652266</v>
      </c>
      <c r="H15" s="1"/>
    </row>
    <row r="16" spans="2:8" ht="16.5" customHeight="1" thickBot="1">
      <c r="B16" s="11" t="s">
        <v>30</v>
      </c>
      <c r="C16" s="12">
        <v>2092.1070892329</v>
      </c>
      <c r="D16" s="12">
        <v>1843.9533751698002</v>
      </c>
      <c r="E16" s="12">
        <v>2006.7801367256</v>
      </c>
      <c r="F16" s="12">
        <v>1992.5832862388997</v>
      </c>
      <c r="G16" s="12">
        <v>2953.8591980399</v>
      </c>
      <c r="H16" s="1"/>
    </row>
    <row r="17" spans="2:8" ht="16.5" customHeight="1" thickBot="1">
      <c r="B17" s="11" t="s">
        <v>31</v>
      </c>
      <c r="C17" s="12">
        <v>61794.24523006</v>
      </c>
      <c r="D17" s="12">
        <v>61103.98469024</v>
      </c>
      <c r="E17" s="12">
        <v>57834.23470961</v>
      </c>
      <c r="F17" s="12">
        <v>63230.70474698</v>
      </c>
      <c r="G17" s="12">
        <v>59635.49476762999</v>
      </c>
      <c r="H17" s="1"/>
    </row>
    <row r="18" spans="2:8" ht="16.5" customHeight="1" thickBot="1">
      <c r="B18" s="11" t="s">
        <v>32</v>
      </c>
      <c r="C18" s="12">
        <v>172587.13599441</v>
      </c>
      <c r="D18" s="12">
        <v>261037.5651192</v>
      </c>
      <c r="E18" s="12">
        <v>154268.92226002997</v>
      </c>
      <c r="F18" s="12">
        <v>149181.84404653</v>
      </c>
      <c r="G18" s="12">
        <v>210322.27347621002</v>
      </c>
      <c r="H18" s="1"/>
    </row>
    <row r="19" spans="2:8" ht="16.5" customHeight="1" thickBot="1">
      <c r="B19" s="11" t="s">
        <v>33</v>
      </c>
      <c r="C19" s="12">
        <v>1029516.53220753</v>
      </c>
      <c r="D19" s="12">
        <v>1156717.7699121218</v>
      </c>
      <c r="E19" s="12">
        <v>1059486.213896086</v>
      </c>
      <c r="F19" s="12">
        <v>1153679.6629778899</v>
      </c>
      <c r="G19" s="12">
        <v>1143515.60654651</v>
      </c>
      <c r="H19" s="1"/>
    </row>
    <row r="20" spans="2:8" ht="18" customHeight="1">
      <c r="B20" s="13" t="s">
        <v>5</v>
      </c>
      <c r="C20" s="14">
        <f>SUM(C15:C19)</f>
        <v>1283842.1427654321</v>
      </c>
      <c r="D20" s="14">
        <f>SUM(D15:D19)</f>
        <v>1496747.0176111723</v>
      </c>
      <c r="E20" s="14">
        <f>SUM(E15:E19)</f>
        <v>1291017.2407482592</v>
      </c>
      <c r="F20" s="14">
        <f>SUM(F15:F19)</f>
        <v>1385934.4060756543</v>
      </c>
      <c r="G20" s="14">
        <f>SUM(G15:G19)</f>
        <v>1434969.4126536166</v>
      </c>
      <c r="H20" s="1"/>
    </row>
    <row r="21" spans="2:8" ht="18" customHeight="1" thickBot="1">
      <c r="B21" s="15" t="s">
        <v>6</v>
      </c>
      <c r="C21" s="16">
        <f>C20/C13</f>
        <v>41414.26266985265</v>
      </c>
      <c r="D21" s="16">
        <f>D20/D13</f>
        <v>53455.25062897044</v>
      </c>
      <c r="E21" s="16">
        <f>E20/E13</f>
        <v>41645.717443492234</v>
      </c>
      <c r="F21" s="16">
        <f>F20/F13</f>
        <v>46197.813535855144</v>
      </c>
      <c r="G21" s="16">
        <f>G20/G13</f>
        <v>46289.33589205215</v>
      </c>
      <c r="H21" s="1"/>
    </row>
    <row r="22" spans="3:8" ht="12.75">
      <c r="C22" s="1"/>
      <c r="D22" s="1"/>
      <c r="E22" s="1"/>
      <c r="F22" s="1"/>
      <c r="G22" s="1"/>
      <c r="H22" s="1"/>
    </row>
    <row r="23" spans="2:8" ht="12.75" customHeight="1">
      <c r="B23" s="2" t="s">
        <v>7</v>
      </c>
      <c r="C23" s="1"/>
      <c r="D23" s="1"/>
      <c r="E23" s="1"/>
      <c r="F23" s="1"/>
      <c r="G23" s="1"/>
      <c r="H23" s="1"/>
    </row>
    <row r="24" spans="3:8" ht="13.5" customHeight="1" thickBot="1">
      <c r="C24" s="1"/>
      <c r="D24" s="1"/>
      <c r="E24" s="1"/>
      <c r="F24" s="1"/>
      <c r="G24" s="1"/>
      <c r="H24" s="1"/>
    </row>
    <row r="25" spans="2:8" ht="26.25" customHeight="1" thickBot="1">
      <c r="B25" s="7" t="s">
        <v>4</v>
      </c>
      <c r="C25" s="8">
        <f>C14</f>
        <v>42736</v>
      </c>
      <c r="D25" s="8">
        <f>D14</f>
        <v>42767</v>
      </c>
      <c r="E25" s="8">
        <f>E14</f>
        <v>42795</v>
      </c>
      <c r="F25" s="8">
        <f>F14</f>
        <v>42826</v>
      </c>
      <c r="G25" s="8">
        <f>G14</f>
        <v>42856</v>
      </c>
      <c r="H25" s="1"/>
    </row>
    <row r="26" spans="2:8" ht="16.5" customHeight="1" thickBot="1">
      <c r="B26" s="17" t="s">
        <v>34</v>
      </c>
      <c r="C26" s="18">
        <v>39908</v>
      </c>
      <c r="D26" s="18">
        <v>40230</v>
      </c>
      <c r="E26" s="18">
        <v>40621</v>
      </c>
      <c r="F26" s="18">
        <v>41043</v>
      </c>
      <c r="G26" s="18">
        <v>41043</v>
      </c>
      <c r="H26" s="1"/>
    </row>
    <row r="27" spans="2:8" ht="16.5" customHeight="1" thickBot="1">
      <c r="B27" s="19" t="s">
        <v>30</v>
      </c>
      <c r="C27" s="20">
        <v>2</v>
      </c>
      <c r="D27" s="20">
        <v>3</v>
      </c>
      <c r="E27" s="20">
        <v>4</v>
      </c>
      <c r="F27" s="20">
        <v>5</v>
      </c>
      <c r="G27" s="20">
        <v>5</v>
      </c>
      <c r="H27" s="1"/>
    </row>
    <row r="28" spans="2:8" ht="16.5" customHeight="1" thickBot="1">
      <c r="B28" s="19" t="s">
        <v>31</v>
      </c>
      <c r="C28" s="20">
        <v>21</v>
      </c>
      <c r="D28" s="20">
        <v>21</v>
      </c>
      <c r="E28" s="20">
        <v>21</v>
      </c>
      <c r="F28" s="20">
        <v>21</v>
      </c>
      <c r="G28" s="20">
        <v>21</v>
      </c>
      <c r="H28" s="1"/>
    </row>
    <row r="29" spans="2:8" ht="16.5" customHeight="1" thickBot="1">
      <c r="B29" s="19" t="s">
        <v>35</v>
      </c>
      <c r="C29" s="20">
        <v>15</v>
      </c>
      <c r="D29" s="20">
        <v>15</v>
      </c>
      <c r="E29" s="20">
        <v>15</v>
      </c>
      <c r="F29" s="20">
        <v>15</v>
      </c>
      <c r="G29" s="20">
        <v>15</v>
      </c>
      <c r="H29" s="1"/>
    </row>
    <row r="30" spans="2:8" ht="16.5" customHeight="1" thickBot="1">
      <c r="B30" s="11" t="s">
        <v>33</v>
      </c>
      <c r="C30" s="20">
        <v>6</v>
      </c>
      <c r="D30" s="20">
        <v>6</v>
      </c>
      <c r="E30" s="20">
        <v>6</v>
      </c>
      <c r="F30" s="20">
        <v>6</v>
      </c>
      <c r="G30" s="20">
        <v>6</v>
      </c>
      <c r="H30" s="1"/>
    </row>
    <row r="31" spans="2:8" ht="18" customHeight="1" thickBot="1">
      <c r="B31" s="21" t="s">
        <v>0</v>
      </c>
      <c r="C31" s="22">
        <f>SUM(C26:C30)</f>
        <v>39952</v>
      </c>
      <c r="D31" s="22">
        <f>SUM(D26:D30)</f>
        <v>40275</v>
      </c>
      <c r="E31" s="22">
        <f>SUM(E26:E30)</f>
        <v>40667</v>
      </c>
      <c r="F31" s="22">
        <f>SUM(F26:F30)</f>
        <v>41090</v>
      </c>
      <c r="G31" s="22">
        <f>SUM(G26:G30)</f>
        <v>41090</v>
      </c>
      <c r="H31" s="1"/>
    </row>
    <row r="32" ht="12.75" customHeight="1"/>
    <row r="33" spans="2:35" ht="17.25" customHeight="1">
      <c r="B33" s="32" t="s">
        <v>8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</row>
    <row r="34" ht="19.5" customHeight="1"/>
    <row r="35" ht="16.5" customHeight="1" thickBot="1"/>
    <row r="36" spans="2:8" ht="13.5" customHeight="1" thickBot="1">
      <c r="B36" s="24" t="s">
        <v>4</v>
      </c>
      <c r="C36" s="42" t="s">
        <v>9</v>
      </c>
      <c r="D36" s="43"/>
      <c r="E36" s="1"/>
      <c r="F36" s="1"/>
      <c r="G36" s="1"/>
      <c r="H36" s="1"/>
    </row>
    <row r="37" spans="2:8" ht="18.75" customHeight="1" thickBot="1">
      <c r="B37" s="25" t="s">
        <v>17</v>
      </c>
      <c r="C37" s="40" t="s">
        <v>10</v>
      </c>
      <c r="D37" s="41"/>
      <c r="E37" s="1"/>
      <c r="F37" s="1"/>
      <c r="G37" s="1"/>
      <c r="H37" s="1"/>
    </row>
    <row r="38" spans="2:8" ht="18.75" customHeight="1" thickBot="1">
      <c r="B38" s="25" t="s">
        <v>18</v>
      </c>
      <c r="C38" s="40" t="s">
        <v>21</v>
      </c>
      <c r="D38" s="41"/>
      <c r="E38" s="1"/>
      <c r="F38" s="1"/>
      <c r="G38" s="1"/>
      <c r="H38" s="1"/>
    </row>
    <row r="39" spans="2:8" ht="18.75" customHeight="1" thickBot="1">
      <c r="B39" s="25" t="s">
        <v>19</v>
      </c>
      <c r="C39" s="40" t="s">
        <v>20</v>
      </c>
      <c r="D39" s="41"/>
      <c r="E39" s="1"/>
      <c r="F39" s="1"/>
      <c r="G39" s="1"/>
      <c r="H39" s="1"/>
    </row>
    <row r="40" spans="2:8" ht="18.75" customHeight="1" thickBot="1">
      <c r="B40" s="25" t="s">
        <v>22</v>
      </c>
      <c r="C40" s="40" t="s">
        <v>23</v>
      </c>
      <c r="D40" s="41"/>
      <c r="E40" s="1"/>
      <c r="F40" s="1"/>
      <c r="G40" s="1"/>
      <c r="H40" s="1"/>
    </row>
    <row r="41" spans="2:8" ht="18.75" customHeight="1" thickBot="1">
      <c r="B41" s="26" t="s">
        <v>24</v>
      </c>
      <c r="C41" s="40" t="s">
        <v>25</v>
      </c>
      <c r="D41" s="41"/>
      <c r="E41" s="1"/>
      <c r="F41" s="1"/>
      <c r="G41" s="1"/>
      <c r="H41" s="1"/>
    </row>
    <row r="42" spans="2:8" ht="18.75" customHeight="1" thickBot="1">
      <c r="B42" s="26" t="s">
        <v>26</v>
      </c>
      <c r="C42" s="38" t="s">
        <v>27</v>
      </c>
      <c r="D42" s="39"/>
      <c r="E42" s="1"/>
      <c r="F42" s="1"/>
      <c r="G42" s="1"/>
      <c r="H42" s="1"/>
    </row>
    <row r="43" spans="2:5" ht="12.75" customHeight="1">
      <c r="B43" s="27"/>
      <c r="C43" s="23"/>
      <c r="D43" s="23"/>
      <c r="E43" s="23"/>
    </row>
    <row r="44" spans="2:13" ht="48.75" customHeight="1">
      <c r="B44" s="36" t="s">
        <v>28</v>
      </c>
      <c r="C44" s="36"/>
      <c r="D44" s="36"/>
      <c r="E44" s="36"/>
      <c r="F44" s="36"/>
      <c r="G44" s="36"/>
      <c r="M44" s="28"/>
    </row>
    <row r="45" spans="2:13" ht="12.75">
      <c r="B45" s="1"/>
      <c r="M45" s="28"/>
    </row>
    <row r="46" ht="12.75">
      <c r="B46" s="1"/>
    </row>
    <row r="47" spans="2:14" ht="12.75">
      <c r="B47" s="1"/>
      <c r="M47" s="28"/>
      <c r="N47" s="29"/>
    </row>
    <row r="48" spans="13:14" ht="12.75">
      <c r="M48" s="28"/>
      <c r="N48" s="29"/>
    </row>
    <row r="49" spans="2:14" ht="12.75">
      <c r="B49" s="3" t="s">
        <v>12</v>
      </c>
      <c r="M49" s="28"/>
      <c r="N49" s="29"/>
    </row>
    <row r="50" spans="2:14" ht="12.75">
      <c r="B50" s="1"/>
      <c r="M50" s="28"/>
      <c r="N50" s="29"/>
    </row>
    <row r="51" ht="12.75">
      <c r="B51" s="34"/>
    </row>
    <row r="60" ht="12.75">
      <c r="M60" s="30"/>
    </row>
    <row r="61" ht="12.75">
      <c r="M61" s="30"/>
    </row>
    <row r="62" ht="12.75">
      <c r="M62" s="30"/>
    </row>
    <row r="63" spans="5:13" ht="12.75">
      <c r="E63" s="3" t="s">
        <v>11</v>
      </c>
      <c r="M63" s="30"/>
    </row>
    <row r="64" ht="12.75">
      <c r="M64" s="30"/>
    </row>
    <row r="65" ht="12.75">
      <c r="M65" s="30"/>
    </row>
    <row r="66" ht="12.75">
      <c r="M66" s="30"/>
    </row>
    <row r="67" ht="12.75">
      <c r="M67" s="30"/>
    </row>
  </sheetData>
  <sheetProtection/>
  <mergeCells count="10">
    <mergeCell ref="B44:G44"/>
    <mergeCell ref="B4:L4"/>
    <mergeCell ref="B3:L3"/>
    <mergeCell ref="C42:D42"/>
    <mergeCell ref="C39:D39"/>
    <mergeCell ref="C40:D40"/>
    <mergeCell ref="C41:D41"/>
    <mergeCell ref="C36:D36"/>
    <mergeCell ref="C37:D37"/>
    <mergeCell ref="C38:D38"/>
  </mergeCells>
  <printOptions horizontalCentered="1" verticalCentered="1"/>
  <pageMargins left="0.7086614173228347" right="0.7086614173228347" top="0" bottom="0.7480314960629921" header="0.31496062992125984" footer="0.31496062992125984"/>
  <pageSetup fitToHeight="1" fitToWidth="1" horizontalDpi="600" verticalDpi="600" orientation="landscape" paperSize="9" scale="67" r:id="rId2"/>
  <headerFooter alignWithMargins="0">
    <oddFooter>&amp;LFuente: Contugas
</oddFooter>
  </headerFooter>
  <rowBreaks count="1" manualBreakCount="1">
    <brk id="34" min="1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B3:CC66"/>
  <sheetViews>
    <sheetView tabSelected="1" view="pageBreakPreview" zoomScale="115" zoomScaleNormal="73" zoomScaleSheetLayoutView="115" zoomScalePageLayoutView="40" workbookViewId="0" topLeftCell="A1">
      <selection activeCell="G8" sqref="G8"/>
    </sheetView>
  </sheetViews>
  <sheetFormatPr defaultColWidth="11.421875" defaultRowHeight="12.75"/>
  <cols>
    <col min="1" max="1" width="3.57421875" style="3" customWidth="1"/>
    <col min="2" max="2" width="34.00390625" style="3" customWidth="1"/>
    <col min="3" max="8" width="14.57421875" style="3" customWidth="1"/>
    <col min="9" max="10" width="14.57421875" style="1" customWidth="1"/>
    <col min="11" max="11" width="17.00390625" style="1" customWidth="1"/>
    <col min="12" max="12" width="17.421875" style="1" customWidth="1"/>
    <col min="13" max="14" width="14.7109375" style="1" customWidth="1"/>
    <col min="15" max="15" width="12.00390625" style="1" customWidth="1"/>
    <col min="16" max="16" width="14.7109375" style="1" customWidth="1"/>
    <col min="17" max="17" width="14.00390625" style="1" customWidth="1"/>
    <col min="18" max="18" width="13.421875" style="1" customWidth="1"/>
    <col min="19" max="23" width="14.57421875" style="1" customWidth="1"/>
    <col min="24" max="25" width="13.8515625" style="1" customWidth="1"/>
    <col min="26" max="28" width="15.7109375" style="1" customWidth="1"/>
    <col min="29" max="30" width="15.140625" style="1" customWidth="1"/>
    <col min="31" max="32" width="16.140625" style="1" customWidth="1"/>
    <col min="33" max="56" width="15.7109375" style="1" customWidth="1"/>
    <col min="57" max="57" width="10.28125" style="1" customWidth="1"/>
    <col min="58" max="58" width="30.421875" style="1" customWidth="1"/>
    <col min="59" max="59" width="10.28125" style="1" customWidth="1"/>
    <col min="60" max="60" width="15.8515625" style="1" customWidth="1"/>
    <col min="61" max="63" width="10.28125" style="1" customWidth="1"/>
    <col min="64" max="64" width="12.421875" style="1" customWidth="1"/>
    <col min="65" max="65" width="12.00390625" style="1" customWidth="1"/>
    <col min="66" max="66" width="12.421875" style="1" customWidth="1"/>
    <col min="67" max="67" width="15.8515625" style="1" customWidth="1"/>
    <col min="68" max="68" width="55.421875" style="1" customWidth="1"/>
    <col min="69" max="83" width="15.8515625" style="1" customWidth="1"/>
    <col min="84" max="84" width="0" style="1" hidden="1" customWidth="1"/>
    <col min="85" max="16384" width="11.421875" style="1" customWidth="1"/>
  </cols>
  <sheetData>
    <row r="3" spans="2:81" ht="24.75" customHeight="1">
      <c r="B3" s="37" t="s">
        <v>36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</row>
    <row r="4" spans="2:81" ht="12.75">
      <c r="B4" s="37" t="s">
        <v>40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</row>
    <row r="5" spans="2:81" ht="12.7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</row>
    <row r="6" spans="2:81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</row>
    <row r="7" ht="12.75">
      <c r="B7" s="2"/>
    </row>
    <row r="8" spans="2:58" ht="12.75">
      <c r="B8" s="4" t="s">
        <v>1</v>
      </c>
      <c r="C8" s="3" t="s">
        <v>13</v>
      </c>
      <c r="T8" s="3"/>
      <c r="X8" s="3"/>
      <c r="AB8" s="3"/>
      <c r="AF8" s="3"/>
      <c r="BF8" s="3"/>
    </row>
    <row r="9" spans="2:58" ht="12.75">
      <c r="B9" s="4" t="s">
        <v>2</v>
      </c>
      <c r="C9" s="3" t="s">
        <v>14</v>
      </c>
      <c r="T9" s="3"/>
      <c r="X9" s="3"/>
      <c r="AB9" s="3"/>
      <c r="AF9" s="3"/>
      <c r="BF9" s="3"/>
    </row>
    <row r="10" spans="2:58" ht="12.75">
      <c r="B10" s="4" t="s">
        <v>16</v>
      </c>
      <c r="C10" s="3" t="s">
        <v>15</v>
      </c>
      <c r="T10" s="3"/>
      <c r="X10" s="3"/>
      <c r="AB10" s="3"/>
      <c r="AF10" s="3"/>
      <c r="BF10" s="3"/>
    </row>
    <row r="11" spans="19:22" ht="12.75">
      <c r="S11" s="5"/>
      <c r="T11" s="5"/>
      <c r="U11" s="5"/>
      <c r="V11" s="5"/>
    </row>
    <row r="12" spans="2:28" ht="14.25">
      <c r="B12" s="2" t="s">
        <v>38</v>
      </c>
      <c r="O12" s="5"/>
      <c r="P12" s="5"/>
      <c r="Q12" s="5"/>
      <c r="R12" s="5"/>
      <c r="S12" s="5"/>
      <c r="T12" s="5"/>
      <c r="U12" s="5"/>
      <c r="V12" s="5"/>
      <c r="AB12" s="5"/>
    </row>
    <row r="13" spans="3:10" ht="13.5" thickBot="1">
      <c r="C13" s="6">
        <v>31</v>
      </c>
      <c r="D13" s="6">
        <v>28</v>
      </c>
      <c r="E13" s="6">
        <v>31</v>
      </c>
      <c r="F13" s="6">
        <v>30</v>
      </c>
      <c r="G13" s="6">
        <v>31</v>
      </c>
      <c r="H13" s="6">
        <v>30</v>
      </c>
      <c r="I13" s="6">
        <v>31</v>
      </c>
      <c r="J13" s="6">
        <v>31</v>
      </c>
    </row>
    <row r="14" spans="2:10" ht="28.5" customHeight="1" thickBot="1">
      <c r="B14" s="7" t="s">
        <v>4</v>
      </c>
      <c r="C14" s="8">
        <v>42736</v>
      </c>
      <c r="D14" s="8">
        <v>42767</v>
      </c>
      <c r="E14" s="8">
        <v>42795</v>
      </c>
      <c r="F14" s="8">
        <v>42826</v>
      </c>
      <c r="G14" s="8">
        <v>42856</v>
      </c>
      <c r="H14" s="8">
        <v>42887</v>
      </c>
      <c r="I14" s="8">
        <v>42917</v>
      </c>
      <c r="J14" s="8">
        <v>42948</v>
      </c>
    </row>
    <row r="15" spans="2:10" ht="16.5" customHeight="1" thickBot="1">
      <c r="B15" s="9" t="s">
        <v>29</v>
      </c>
      <c r="C15" s="10">
        <v>575.8749111032</v>
      </c>
      <c r="D15" s="10">
        <v>572.9908755157393</v>
      </c>
      <c r="E15" s="10">
        <v>561.9706369615354</v>
      </c>
      <c r="F15" s="10">
        <v>594.9870339338501</v>
      </c>
      <c r="G15" s="10">
        <v>598.1347956524709</v>
      </c>
      <c r="H15" s="10">
        <v>655.758</v>
      </c>
      <c r="I15" s="10">
        <v>622.2232396388548</v>
      </c>
      <c r="J15" s="10">
        <v>692.5072933008871</v>
      </c>
    </row>
    <row r="16" spans="2:10" ht="16.5" customHeight="1" thickBot="1">
      <c r="B16" s="11" t="s">
        <v>30</v>
      </c>
      <c r="C16" s="12">
        <v>67.4873254591258</v>
      </c>
      <c r="D16" s="12">
        <v>65.85547768463572</v>
      </c>
      <c r="E16" s="12">
        <v>64.73484312018064</v>
      </c>
      <c r="F16" s="12">
        <v>66.41944287463</v>
      </c>
      <c r="G16" s="12">
        <v>95.28578058193226</v>
      </c>
      <c r="H16" s="12">
        <v>86.709</v>
      </c>
      <c r="I16" s="12">
        <v>79.52231437488707</v>
      </c>
      <c r="J16" s="12">
        <v>96.6385602795129</v>
      </c>
    </row>
    <row r="17" spans="2:10" ht="16.5" customHeight="1" thickBot="1">
      <c r="B17" s="11" t="s">
        <v>31</v>
      </c>
      <c r="C17" s="12">
        <v>1993.3627493567742</v>
      </c>
      <c r="D17" s="12">
        <v>2182.2851675085717</v>
      </c>
      <c r="E17" s="12">
        <v>1865.620474503545</v>
      </c>
      <c r="F17" s="12">
        <v>2107.690158232667</v>
      </c>
      <c r="G17" s="12">
        <v>1923.7256376654839</v>
      </c>
      <c r="H17" s="12">
        <v>2236.375666666667</v>
      </c>
      <c r="I17" s="12">
        <v>2124.2822053270966</v>
      </c>
      <c r="J17" s="12">
        <v>2219.760541995161</v>
      </c>
    </row>
    <row r="18" spans="2:10" ht="16.5" customHeight="1" thickBot="1">
      <c r="B18" s="11" t="s">
        <v>32</v>
      </c>
      <c r="C18" s="12">
        <v>5567.326967561613</v>
      </c>
      <c r="D18" s="12">
        <v>9322.770182828572</v>
      </c>
      <c r="E18" s="12">
        <v>4976.416847097742</v>
      </c>
      <c r="F18" s="12">
        <v>4972.7281348843335</v>
      </c>
      <c r="G18" s="12">
        <v>6784.589466974516</v>
      </c>
      <c r="H18" s="12">
        <v>16864.899666666668</v>
      </c>
      <c r="I18" s="12">
        <v>12697.628826909677</v>
      </c>
      <c r="J18" s="12">
        <v>6884.474174504087</v>
      </c>
    </row>
    <row r="19" spans="2:10" ht="16.5" customHeight="1" thickBot="1">
      <c r="B19" s="11" t="s">
        <v>33</v>
      </c>
      <c r="C19" s="12">
        <v>33210.210716371934</v>
      </c>
      <c r="D19" s="12">
        <v>41311.34892543285</v>
      </c>
      <c r="E19" s="12">
        <v>34176.97464180935</v>
      </c>
      <c r="F19" s="12">
        <v>38455.98876592967</v>
      </c>
      <c r="G19" s="12">
        <v>36887.60021117774</v>
      </c>
      <c r="H19" s="12">
        <v>39404.88533333333</v>
      </c>
      <c r="I19" s="12">
        <v>36831.619624130326</v>
      </c>
      <c r="J19" s="12">
        <v>38137.80742447878</v>
      </c>
    </row>
    <row r="20" spans="2:10" ht="18" customHeight="1" thickBot="1">
      <c r="B20" s="15" t="s">
        <v>6</v>
      </c>
      <c r="C20" s="35">
        <v>41414.262669852644</v>
      </c>
      <c r="D20" s="35">
        <v>53455.250628970374</v>
      </c>
      <c r="E20" s="35">
        <v>41645.71744349235</v>
      </c>
      <c r="F20" s="35">
        <v>46197.81353585515</v>
      </c>
      <c r="G20" s="35">
        <v>46289.33589205214</v>
      </c>
      <c r="H20" s="35">
        <v>59248.62766666667</v>
      </c>
      <c r="I20" s="35">
        <v>52355.27621038084</v>
      </c>
      <c r="J20" s="35">
        <v>48031.18799455842</v>
      </c>
    </row>
    <row r="21" spans="3:8" ht="12.75">
      <c r="C21" s="1"/>
      <c r="D21" s="1"/>
      <c r="E21" s="1"/>
      <c r="F21" s="1"/>
      <c r="G21" s="1"/>
      <c r="H21" s="1"/>
    </row>
    <row r="22" spans="2:8" ht="12.75" customHeight="1">
      <c r="B22" s="2" t="s">
        <v>7</v>
      </c>
      <c r="C22" s="1"/>
      <c r="D22" s="1"/>
      <c r="E22" s="1"/>
      <c r="F22" s="1"/>
      <c r="G22" s="1"/>
      <c r="H22" s="1"/>
    </row>
    <row r="23" spans="3:8" ht="13.5" customHeight="1" thickBot="1">
      <c r="C23" s="1"/>
      <c r="D23" s="1"/>
      <c r="E23" s="1"/>
      <c r="F23" s="1"/>
      <c r="G23" s="1"/>
      <c r="H23" s="1"/>
    </row>
    <row r="24" spans="2:10" ht="26.25" customHeight="1" thickBot="1">
      <c r="B24" s="7" t="s">
        <v>4</v>
      </c>
      <c r="C24" s="8">
        <f aca="true" t="shared" si="0" ref="C24:H24">C14</f>
        <v>42736</v>
      </c>
      <c r="D24" s="8">
        <f t="shared" si="0"/>
        <v>42767</v>
      </c>
      <c r="E24" s="8">
        <f t="shared" si="0"/>
        <v>42795</v>
      </c>
      <c r="F24" s="8">
        <f t="shared" si="0"/>
        <v>42826</v>
      </c>
      <c r="G24" s="8">
        <f t="shared" si="0"/>
        <v>42856</v>
      </c>
      <c r="H24" s="8">
        <f t="shared" si="0"/>
        <v>42887</v>
      </c>
      <c r="I24" s="8">
        <f>I14</f>
        <v>42917</v>
      </c>
      <c r="J24" s="8">
        <f>J14</f>
        <v>42948</v>
      </c>
    </row>
    <row r="25" spans="2:10" ht="16.5" customHeight="1" thickBot="1">
      <c r="B25" s="17" t="s">
        <v>34</v>
      </c>
      <c r="C25" s="18">
        <v>39908</v>
      </c>
      <c r="D25" s="18">
        <v>40230</v>
      </c>
      <c r="E25" s="18">
        <v>40621</v>
      </c>
      <c r="F25" s="18">
        <v>41043</v>
      </c>
      <c r="G25" s="18">
        <v>41350</v>
      </c>
      <c r="H25" s="18">
        <v>41640</v>
      </c>
      <c r="I25" s="18">
        <v>41956</v>
      </c>
      <c r="J25" s="18">
        <v>42516</v>
      </c>
    </row>
    <row r="26" spans="2:10" ht="16.5" customHeight="1" thickBot="1">
      <c r="B26" s="19" t="s">
        <v>30</v>
      </c>
      <c r="C26" s="20">
        <v>2</v>
      </c>
      <c r="D26" s="20">
        <v>3</v>
      </c>
      <c r="E26" s="20">
        <v>4</v>
      </c>
      <c r="F26" s="20">
        <v>5</v>
      </c>
      <c r="G26" s="20">
        <v>5</v>
      </c>
      <c r="H26" s="20">
        <v>5</v>
      </c>
      <c r="I26" s="20">
        <v>6</v>
      </c>
      <c r="J26" s="20">
        <v>6</v>
      </c>
    </row>
    <row r="27" spans="2:10" ht="16.5" customHeight="1" thickBot="1">
      <c r="B27" s="19" t="s">
        <v>31</v>
      </c>
      <c r="C27" s="20">
        <v>21</v>
      </c>
      <c r="D27" s="20">
        <v>21</v>
      </c>
      <c r="E27" s="20">
        <v>21</v>
      </c>
      <c r="F27" s="20">
        <v>21</v>
      </c>
      <c r="G27" s="20">
        <v>21</v>
      </c>
      <c r="H27" s="20">
        <v>21</v>
      </c>
      <c r="I27" s="20">
        <v>21</v>
      </c>
      <c r="J27" s="20">
        <v>21</v>
      </c>
    </row>
    <row r="28" spans="2:10" ht="16.5" customHeight="1" thickBot="1">
      <c r="B28" s="19" t="s">
        <v>35</v>
      </c>
      <c r="C28" s="20">
        <v>15</v>
      </c>
      <c r="D28" s="20">
        <v>15</v>
      </c>
      <c r="E28" s="20">
        <v>15</v>
      </c>
      <c r="F28" s="20">
        <v>15</v>
      </c>
      <c r="G28" s="20">
        <v>15</v>
      </c>
      <c r="H28" s="20">
        <v>15</v>
      </c>
      <c r="I28" s="20">
        <v>15</v>
      </c>
      <c r="J28" s="20">
        <v>15</v>
      </c>
    </row>
    <row r="29" spans="2:10" ht="16.5" customHeight="1" thickBot="1">
      <c r="B29" s="11" t="s">
        <v>33</v>
      </c>
      <c r="C29" s="20">
        <v>6</v>
      </c>
      <c r="D29" s="20">
        <v>6</v>
      </c>
      <c r="E29" s="20">
        <v>6</v>
      </c>
      <c r="F29" s="20">
        <v>6</v>
      </c>
      <c r="G29" s="20">
        <v>6</v>
      </c>
      <c r="H29" s="20">
        <v>6</v>
      </c>
      <c r="I29" s="20">
        <v>6</v>
      </c>
      <c r="J29" s="20">
        <v>6</v>
      </c>
    </row>
    <row r="30" spans="2:10" ht="18" customHeight="1" thickBot="1">
      <c r="B30" s="21" t="s">
        <v>0</v>
      </c>
      <c r="C30" s="22">
        <v>39952</v>
      </c>
      <c r="D30" s="22">
        <v>40275</v>
      </c>
      <c r="E30" s="22">
        <v>40667</v>
      </c>
      <c r="F30" s="22">
        <v>41090</v>
      </c>
      <c r="G30" s="22">
        <v>41397</v>
      </c>
      <c r="H30" s="22">
        <f>SUM(H25:H29)</f>
        <v>41687</v>
      </c>
      <c r="I30" s="22">
        <f>SUM(I25:I29)</f>
        <v>42004</v>
      </c>
      <c r="J30" s="22">
        <f>SUM(J25:J29)</f>
        <v>42564</v>
      </c>
    </row>
    <row r="31" ht="12.75" customHeight="1"/>
    <row r="32" spans="2:35" ht="17.25" customHeight="1">
      <c r="B32" s="32" t="s">
        <v>39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</row>
    <row r="33" ht="19.5" customHeight="1"/>
    <row r="34" ht="16.5" customHeight="1" thickBot="1"/>
    <row r="35" spans="2:8" ht="13.5" customHeight="1" thickBot="1">
      <c r="B35" s="24" t="s">
        <v>4</v>
      </c>
      <c r="C35" s="42" t="s">
        <v>9</v>
      </c>
      <c r="D35" s="43"/>
      <c r="E35" s="1"/>
      <c r="F35" s="1"/>
      <c r="G35" s="1"/>
      <c r="H35" s="1"/>
    </row>
    <row r="36" spans="2:8" ht="18.75" customHeight="1" thickBot="1">
      <c r="B36" s="25" t="s">
        <v>17</v>
      </c>
      <c r="C36" s="40" t="s">
        <v>10</v>
      </c>
      <c r="D36" s="41"/>
      <c r="E36" s="1"/>
      <c r="F36" s="1"/>
      <c r="G36" s="1"/>
      <c r="H36" s="1"/>
    </row>
    <row r="37" spans="2:8" ht="18.75" customHeight="1" thickBot="1">
      <c r="B37" s="25" t="s">
        <v>18</v>
      </c>
      <c r="C37" s="40" t="s">
        <v>21</v>
      </c>
      <c r="D37" s="41"/>
      <c r="E37" s="1"/>
      <c r="F37" s="1"/>
      <c r="G37" s="1"/>
      <c r="H37" s="1"/>
    </row>
    <row r="38" spans="2:8" ht="18.75" customHeight="1" thickBot="1">
      <c r="B38" s="25" t="s">
        <v>19</v>
      </c>
      <c r="C38" s="40" t="s">
        <v>20</v>
      </c>
      <c r="D38" s="41"/>
      <c r="E38" s="1"/>
      <c r="F38" s="1"/>
      <c r="G38" s="1"/>
      <c r="H38" s="1"/>
    </row>
    <row r="39" spans="2:8" ht="18.75" customHeight="1" thickBot="1">
      <c r="B39" s="25" t="s">
        <v>22</v>
      </c>
      <c r="C39" s="40" t="s">
        <v>23</v>
      </c>
      <c r="D39" s="41"/>
      <c r="E39" s="1"/>
      <c r="F39" s="1"/>
      <c r="G39" s="1"/>
      <c r="H39" s="1"/>
    </row>
    <row r="40" spans="2:8" ht="18.75" customHeight="1" thickBot="1">
      <c r="B40" s="26" t="s">
        <v>24</v>
      </c>
      <c r="C40" s="40" t="s">
        <v>25</v>
      </c>
      <c r="D40" s="41"/>
      <c r="E40" s="1"/>
      <c r="F40" s="1"/>
      <c r="G40" s="1"/>
      <c r="H40" s="1"/>
    </row>
    <row r="41" spans="2:8" ht="18.75" customHeight="1" thickBot="1">
      <c r="B41" s="26" t="s">
        <v>26</v>
      </c>
      <c r="C41" s="38" t="s">
        <v>27</v>
      </c>
      <c r="D41" s="39"/>
      <c r="E41" s="1"/>
      <c r="F41" s="1"/>
      <c r="G41" s="1"/>
      <c r="H41" s="1"/>
    </row>
    <row r="42" spans="2:5" ht="12.75" customHeight="1">
      <c r="B42" s="27"/>
      <c r="C42" s="23"/>
      <c r="D42" s="23"/>
      <c r="E42" s="23"/>
    </row>
    <row r="43" spans="2:13" ht="48.75" customHeight="1">
      <c r="B43" s="36" t="s">
        <v>28</v>
      </c>
      <c r="C43" s="36"/>
      <c r="D43" s="36"/>
      <c r="E43" s="36"/>
      <c r="F43" s="36"/>
      <c r="G43" s="36"/>
      <c r="M43" s="28"/>
    </row>
    <row r="44" spans="2:13" ht="12.75">
      <c r="B44" s="1"/>
      <c r="M44" s="28"/>
    </row>
    <row r="45" ht="12.75">
      <c r="B45" s="1"/>
    </row>
    <row r="46" spans="2:14" ht="12.75">
      <c r="B46" s="1"/>
      <c r="M46" s="28"/>
      <c r="N46" s="29"/>
    </row>
    <row r="47" spans="13:14" ht="12.75">
      <c r="M47" s="28"/>
      <c r="N47" s="29"/>
    </row>
    <row r="48" spans="2:14" ht="12.75">
      <c r="B48" s="3" t="s">
        <v>12</v>
      </c>
      <c r="M48" s="28"/>
      <c r="N48" s="29"/>
    </row>
    <row r="49" spans="2:14" ht="12.75">
      <c r="B49" s="1"/>
      <c r="M49" s="28"/>
      <c r="N49" s="29"/>
    </row>
    <row r="50" ht="12.75">
      <c r="B50" s="34"/>
    </row>
    <row r="59" ht="12.75">
      <c r="M59" s="30"/>
    </row>
    <row r="60" ht="12.75">
      <c r="M60" s="30"/>
    </row>
    <row r="61" ht="12.75">
      <c r="M61" s="30"/>
    </row>
    <row r="62" spans="5:13" ht="12.75">
      <c r="E62" s="3" t="s">
        <v>11</v>
      </c>
      <c r="M62" s="30"/>
    </row>
    <row r="63" ht="12.75">
      <c r="M63" s="30"/>
    </row>
    <row r="64" ht="12.75">
      <c r="M64" s="30"/>
    </row>
    <row r="65" ht="12.75">
      <c r="M65" s="30"/>
    </row>
    <row r="66" ht="12.75">
      <c r="M66" s="30"/>
    </row>
  </sheetData>
  <sheetProtection/>
  <mergeCells count="10">
    <mergeCell ref="C39:D39"/>
    <mergeCell ref="C40:D40"/>
    <mergeCell ref="C41:D41"/>
    <mergeCell ref="B43:G43"/>
    <mergeCell ref="B3:L3"/>
    <mergeCell ref="B4:L4"/>
    <mergeCell ref="C35:D35"/>
    <mergeCell ref="C36:D36"/>
    <mergeCell ref="C37:D37"/>
    <mergeCell ref="C38:D38"/>
  </mergeCells>
  <printOptions horizontalCentered="1" verticalCentered="1"/>
  <pageMargins left="0.7086614173228347" right="0.7086614173228347" top="0" bottom="0.7480314960629921" header="0.31496062992125984" footer="0.31496062992125984"/>
  <pageSetup fitToHeight="1" fitToWidth="1" horizontalDpi="600" verticalDpi="600" orientation="landscape" paperSize="9" scale="68" r:id="rId2"/>
  <headerFooter alignWithMargins="0">
    <oddFooter>&amp;LFuente: Contugas
</oddFooter>
  </headerFooter>
  <rowBreaks count="1" manualBreakCount="1">
    <brk id="33" min="1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aluca</dc:creator>
  <cp:keywords/>
  <dc:description/>
  <cp:lastModifiedBy>Ocampo Moreno Maria del Pilar</cp:lastModifiedBy>
  <cp:lastPrinted>2017-06-21T16:02:20Z</cp:lastPrinted>
  <dcterms:created xsi:type="dcterms:W3CDTF">2011-02-03T13:38:24Z</dcterms:created>
  <dcterms:modified xsi:type="dcterms:W3CDTF">2017-09-25T16:25:05Z</dcterms:modified>
  <cp:category/>
  <cp:version/>
  <cp:contentType/>
  <cp:contentStatus/>
</cp:coreProperties>
</file>